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◎伊丹商工会議所◎\◎文書データ保存\◎珠算検定・振興会\R8年度\238（10月）\第238回　ネット申込書\名簿元データ\"/>
    </mc:Choice>
  </mc:AlternateContent>
  <xr:revisionPtr revIDLastSave="0" documentId="13_ncr:1_{49F4620D-F03C-4811-BEE1-FFB44577AC4D}" xr6:coauthVersionLast="47" xr6:coauthVersionMax="47" xr10:uidLastSave="{00000000-0000-0000-0000-000000000000}"/>
  <bookViews>
    <workbookView xWindow="-120" yWindow="-120" windowWidth="20730" windowHeight="11040" xr2:uid="{EA4952DC-1096-44D3-9B07-B55D0DB822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8" i="1" l="1"/>
  <c r="H78" i="1"/>
  <c r="F78" i="1"/>
  <c r="J77" i="1"/>
  <c r="H77" i="1"/>
  <c r="F77" i="1"/>
  <c r="J76" i="1"/>
  <c r="H76" i="1"/>
  <c r="F76" i="1"/>
  <c r="J75" i="1"/>
  <c r="H75" i="1"/>
  <c r="F75" i="1"/>
  <c r="J74" i="1"/>
  <c r="H74" i="1"/>
  <c r="F74" i="1"/>
  <c r="J73" i="1"/>
  <c r="H73" i="1"/>
  <c r="F73" i="1"/>
  <c r="J72" i="1"/>
  <c r="H72" i="1"/>
  <c r="F72" i="1"/>
  <c r="J71" i="1"/>
  <c r="H71" i="1"/>
  <c r="F71" i="1"/>
  <c r="J70" i="1"/>
  <c r="H70" i="1"/>
  <c r="F70" i="1"/>
  <c r="J69" i="1"/>
  <c r="H69" i="1"/>
  <c r="F69" i="1"/>
  <c r="J68" i="1"/>
  <c r="H68" i="1"/>
  <c r="F68" i="1"/>
  <c r="J67" i="1"/>
  <c r="H67" i="1"/>
  <c r="F67" i="1"/>
  <c r="J66" i="1"/>
  <c r="H66" i="1"/>
  <c r="F66" i="1"/>
  <c r="J65" i="1"/>
  <c r="H65" i="1"/>
  <c r="F65" i="1"/>
  <c r="J64" i="1"/>
  <c r="H64" i="1"/>
  <c r="F64" i="1"/>
  <c r="J63" i="1"/>
  <c r="H63" i="1"/>
  <c r="F63" i="1"/>
  <c r="J62" i="1"/>
  <c r="H62" i="1"/>
  <c r="F62" i="1"/>
  <c r="J61" i="1"/>
  <c r="H61" i="1"/>
  <c r="F61" i="1"/>
  <c r="J60" i="1"/>
  <c r="H60" i="1"/>
  <c r="F60" i="1"/>
  <c r="J59" i="1"/>
  <c r="H59" i="1"/>
  <c r="F59" i="1"/>
  <c r="J58" i="1"/>
  <c r="H58" i="1"/>
  <c r="F58" i="1"/>
  <c r="J57" i="1"/>
  <c r="H57" i="1"/>
  <c r="F57" i="1"/>
  <c r="J56" i="1"/>
  <c r="H56" i="1"/>
  <c r="F56" i="1"/>
  <c r="J55" i="1"/>
  <c r="H55" i="1"/>
  <c r="F55" i="1"/>
  <c r="J54" i="1"/>
  <c r="H54" i="1"/>
  <c r="F54" i="1"/>
  <c r="J53" i="1"/>
  <c r="H53" i="1"/>
  <c r="F53" i="1"/>
  <c r="J52" i="1"/>
  <c r="H52" i="1"/>
  <c r="F52" i="1"/>
  <c r="J51" i="1"/>
  <c r="H51" i="1"/>
  <c r="F51" i="1"/>
  <c r="J50" i="1"/>
  <c r="H50" i="1"/>
  <c r="F50" i="1"/>
  <c r="J49" i="1"/>
  <c r="H49" i="1"/>
  <c r="F49" i="1"/>
  <c r="J48" i="1"/>
  <c r="H48" i="1"/>
  <c r="F48" i="1"/>
  <c r="J47" i="1"/>
  <c r="H47" i="1"/>
  <c r="F47" i="1"/>
  <c r="J46" i="1"/>
  <c r="H46" i="1"/>
  <c r="F46" i="1"/>
  <c r="J45" i="1"/>
  <c r="H45" i="1"/>
  <c r="F45" i="1"/>
  <c r="J44" i="1"/>
  <c r="H44" i="1"/>
  <c r="F44" i="1"/>
  <c r="J43" i="1"/>
  <c r="H43" i="1"/>
  <c r="F43" i="1"/>
  <c r="J42" i="1"/>
  <c r="H42" i="1"/>
  <c r="F42" i="1"/>
  <c r="J41" i="1"/>
  <c r="H41" i="1"/>
  <c r="F41" i="1"/>
  <c r="J40" i="1"/>
  <c r="H40" i="1"/>
  <c r="F40" i="1"/>
  <c r="J39" i="1"/>
  <c r="H39" i="1"/>
  <c r="F39" i="1"/>
  <c r="J38" i="1"/>
  <c r="H38" i="1"/>
  <c r="F38" i="1"/>
  <c r="J37" i="1"/>
  <c r="H37" i="1"/>
  <c r="F37" i="1"/>
  <c r="J36" i="1"/>
  <c r="H36" i="1"/>
  <c r="F36" i="1"/>
  <c r="J35" i="1"/>
  <c r="H35" i="1"/>
  <c r="F35" i="1"/>
  <c r="J34" i="1"/>
  <c r="H34" i="1"/>
  <c r="F34" i="1"/>
  <c r="J33" i="1"/>
  <c r="H33" i="1"/>
  <c r="F33" i="1"/>
  <c r="J32" i="1"/>
  <c r="H32" i="1"/>
  <c r="F32" i="1"/>
  <c r="J31" i="1"/>
  <c r="H31" i="1"/>
  <c r="F31" i="1"/>
  <c r="J30" i="1"/>
  <c r="H30" i="1"/>
  <c r="F30" i="1"/>
  <c r="J29" i="1"/>
  <c r="H29" i="1"/>
  <c r="F29" i="1"/>
  <c r="J28" i="1"/>
  <c r="H28" i="1"/>
  <c r="F28" i="1"/>
  <c r="J27" i="1"/>
  <c r="H27" i="1"/>
  <c r="F27" i="1"/>
  <c r="J26" i="1"/>
  <c r="H26" i="1"/>
  <c r="F26" i="1"/>
  <c r="J25" i="1"/>
  <c r="H25" i="1"/>
  <c r="F25" i="1"/>
  <c r="J24" i="1"/>
  <c r="H24" i="1"/>
  <c r="F24" i="1"/>
  <c r="J23" i="1"/>
  <c r="H23" i="1"/>
  <c r="F23" i="1"/>
  <c r="J22" i="1"/>
  <c r="H22" i="1"/>
  <c r="F22" i="1"/>
  <c r="J21" i="1"/>
  <c r="H21" i="1"/>
  <c r="F21" i="1"/>
  <c r="J20" i="1"/>
  <c r="H20" i="1"/>
  <c r="F20" i="1"/>
  <c r="J19" i="1"/>
  <c r="H19" i="1"/>
  <c r="F19" i="1"/>
  <c r="J18" i="1"/>
  <c r="H18" i="1"/>
  <c r="F18" i="1"/>
  <c r="J17" i="1"/>
  <c r="H17" i="1"/>
  <c r="F17" i="1"/>
  <c r="J16" i="1"/>
  <c r="H16" i="1"/>
  <c r="F16" i="1"/>
  <c r="J15" i="1"/>
  <c r="H15" i="1"/>
  <c r="F15" i="1"/>
  <c r="J14" i="1"/>
  <c r="H14" i="1"/>
  <c r="F14" i="1"/>
  <c r="J13" i="1"/>
  <c r="H13" i="1"/>
  <c r="F13" i="1"/>
  <c r="J12" i="1"/>
  <c r="H12" i="1"/>
  <c r="F12" i="1"/>
  <c r="J11" i="1"/>
  <c r="H11" i="1"/>
  <c r="F11" i="1"/>
  <c r="J10" i="1"/>
  <c r="H10" i="1"/>
  <c r="F10" i="1"/>
  <c r="J9" i="1"/>
  <c r="H9" i="1"/>
  <c r="F9" i="1"/>
  <c r="J8" i="1"/>
  <c r="H8" i="1"/>
  <c r="F8" i="1"/>
  <c r="J7" i="1"/>
  <c r="H7" i="1"/>
  <c r="F7" i="1"/>
  <c r="C78" i="1"/>
  <c r="C8" i="1"/>
  <c r="C12" i="1"/>
  <c r="C16" i="1"/>
  <c r="C20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76" i="1"/>
  <c r="C9" i="1"/>
  <c r="C13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10" i="1"/>
  <c r="C14" i="1"/>
  <c r="C18" i="1"/>
  <c r="C22" i="1"/>
  <c r="C26" i="1"/>
  <c r="C30" i="1"/>
  <c r="C34" i="1"/>
  <c r="C38" i="1"/>
  <c r="C42" i="1"/>
  <c r="C46" i="1"/>
  <c r="C50" i="1"/>
  <c r="C54" i="1"/>
  <c r="C58" i="1"/>
  <c r="C62" i="1"/>
  <c r="C66" i="1"/>
  <c r="C70" i="1"/>
  <c r="C74" i="1"/>
  <c r="C11" i="1"/>
  <c r="C15" i="1"/>
  <c r="C19" i="1"/>
  <c r="C23" i="1"/>
  <c r="C27" i="1"/>
  <c r="C31" i="1"/>
  <c r="C35" i="1"/>
  <c r="C39" i="1"/>
  <c r="C43" i="1"/>
  <c r="C47" i="1"/>
  <c r="C51" i="1"/>
  <c r="C55" i="1"/>
  <c r="C59" i="1"/>
  <c r="C63" i="1"/>
  <c r="C67" i="1"/>
  <c r="C71" i="1"/>
  <c r="C75" i="1"/>
  <c r="C6" i="1"/>
  <c r="N1" i="1" l="1"/>
  <c r="N4" i="1" s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江藤 牧子</author>
  </authors>
  <commentList>
    <comment ref="C6" authorId="0" shapeId="0" xr:uid="{47B6CC86-D565-41CE-B0AA-A07AF675EB3D}">
      <text>
        <r>
          <rPr>
            <b/>
            <sz val="9"/>
            <color indexed="81"/>
            <rFont val="MS P ゴシック"/>
            <family val="3"/>
            <charset val="128"/>
          </rPr>
          <t>漢字に値するフリガナが出ます。違えば入力してください</t>
        </r>
      </text>
    </comment>
    <comment ref="D6" authorId="0" shapeId="0" xr:uid="{3D8EDE00-1548-45D5-9902-279AAD1C055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2021/1/1と入力で和暦に変換されます
</t>
        </r>
      </text>
    </comment>
    <comment ref="O6" authorId="0" shapeId="0" xr:uid="{6D74DB6C-E7EC-4A28-9DBA-199940C8BB64}">
      <text>
        <r>
          <rPr>
            <b/>
            <sz val="9"/>
            <color indexed="81"/>
            <rFont val="MS P ゴシック"/>
            <family val="3"/>
            <charset val="128"/>
          </rPr>
          <t>なければ入力不要です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<sst xmlns="http://schemas.openxmlformats.org/spreadsheetml/2006/main" count="58" uniqueCount="56">
  <si>
    <r>
      <t>【珠算　上級・下級・準級、暗算、段位　検定申込書】　</t>
    </r>
    <r>
      <rPr>
        <b/>
        <sz val="12"/>
        <color rgb="FFFF0000"/>
        <rFont val="游ゴシック"/>
        <family val="3"/>
        <charset val="128"/>
        <scheme val="minor"/>
      </rPr>
      <t>※珠算・暗算まとめて入力お願いします</t>
    </r>
    <r>
      <rPr>
        <b/>
        <sz val="18"/>
        <color theme="1"/>
        <rFont val="游ゴシック"/>
        <family val="3"/>
        <charset val="128"/>
        <scheme val="minor"/>
      </rPr>
      <t>　　</t>
    </r>
    <rPh sb="1" eb="3">
      <t>シュザン</t>
    </rPh>
    <rPh sb="4" eb="6">
      <t>ジョウキュウ</t>
    </rPh>
    <rPh sb="7" eb="9">
      <t>カキュウ</t>
    </rPh>
    <rPh sb="10" eb="11">
      <t>ジュン</t>
    </rPh>
    <rPh sb="11" eb="12">
      <t>キュウ</t>
    </rPh>
    <rPh sb="13" eb="15">
      <t>アンザン</t>
    </rPh>
    <rPh sb="16" eb="18">
      <t>ダンイ</t>
    </rPh>
    <rPh sb="19" eb="21">
      <t>ケンテイ</t>
    </rPh>
    <rPh sb="21" eb="24">
      <t>モウシコミショ</t>
    </rPh>
    <rPh sb="27" eb="29">
      <t>シュザン</t>
    </rPh>
    <rPh sb="30" eb="32">
      <t>アンザン</t>
    </rPh>
    <rPh sb="36" eb="38">
      <t>ニュウリョク</t>
    </rPh>
    <rPh sb="39" eb="40">
      <t>ネガ</t>
    </rPh>
    <phoneticPr fontId="4"/>
  </si>
  <si>
    <t>受験料合計</t>
    <rPh sb="0" eb="3">
      <t>ジュケンリョウ</t>
    </rPh>
    <rPh sb="3" eb="5">
      <t>ゴウケイ</t>
    </rPh>
    <phoneticPr fontId="4"/>
  </si>
  <si>
    <t>振込先：　　　　　　　　　　　　　　　　　　　　　　　　　　　　　　　　　　　　　        　　  三菱UFJ銀行　伊丹支店　　普通預金：1356843　
口座名義：伊丹商工会議所</t>
    <rPh sb="0" eb="3">
      <t>フリコミサキ</t>
    </rPh>
    <rPh sb="53" eb="55">
      <t>ミツビシ</t>
    </rPh>
    <rPh sb="58" eb="60">
      <t>ギンコウ</t>
    </rPh>
    <rPh sb="61" eb="63">
      <t>イタミ</t>
    </rPh>
    <rPh sb="63" eb="65">
      <t>シテン</t>
    </rPh>
    <rPh sb="67" eb="71">
      <t>フツウヨキン</t>
    </rPh>
    <rPh sb="81" eb="83">
      <t>コウザ</t>
    </rPh>
    <rPh sb="83" eb="85">
      <t>メイギ</t>
    </rPh>
    <rPh sb="86" eb="88">
      <t>イタミ</t>
    </rPh>
    <rPh sb="88" eb="90">
      <t>ショウコウ</t>
    </rPh>
    <rPh sb="90" eb="93">
      <t>カイギショ</t>
    </rPh>
    <phoneticPr fontId="4"/>
  </si>
  <si>
    <t>セルの右下▼をクリックし科目を選択してください。</t>
    <rPh sb="3" eb="5">
      <t>ミギシタ</t>
    </rPh>
    <rPh sb="12" eb="14">
      <t>カモク</t>
    </rPh>
    <rPh sb="15" eb="17">
      <t>センタク</t>
    </rPh>
    <phoneticPr fontId="4"/>
  </si>
  <si>
    <t>他の種目も受験される方は、必ずセルの右下▼をクリックし科目を選択してください。　　　　　　　　　　　　　　　　　　※ご注意　 こちらで選択された種目も＜入力例＞②のように申込入力が必要です。（＜入力例＞①は併願種目がない場合）</t>
    <rPh sb="0" eb="1">
      <t>タ</t>
    </rPh>
    <rPh sb="2" eb="4">
      <t>シュモク</t>
    </rPh>
    <rPh sb="5" eb="7">
      <t>ジュケン</t>
    </rPh>
    <rPh sb="10" eb="11">
      <t>カタ</t>
    </rPh>
    <rPh sb="13" eb="14">
      <t>カナラ</t>
    </rPh>
    <rPh sb="59" eb="61">
      <t>チュウイ</t>
    </rPh>
    <rPh sb="67" eb="69">
      <t>センタク</t>
    </rPh>
    <rPh sb="72" eb="74">
      <t>シュモク</t>
    </rPh>
    <rPh sb="85" eb="87">
      <t>モウシコミ</t>
    </rPh>
    <rPh sb="87" eb="89">
      <t>ニュウリョク</t>
    </rPh>
    <rPh sb="90" eb="92">
      <t>ヒツヨウ</t>
    </rPh>
    <rPh sb="103" eb="107">
      <t>ヘイガンシュモク</t>
    </rPh>
    <rPh sb="110" eb="112">
      <t>バアイ</t>
    </rPh>
    <phoneticPr fontId="4"/>
  </si>
  <si>
    <t>※黄色くしたところを入力してください</t>
    <rPh sb="1" eb="3">
      <t>キイロ</t>
    </rPh>
    <rPh sb="10" eb="12">
      <t>ニュウリョク</t>
    </rPh>
    <phoneticPr fontId="4"/>
  </si>
  <si>
    <t>合計(お振込金額）</t>
    <rPh sb="0" eb="2">
      <t>ゴウケイ</t>
    </rPh>
    <rPh sb="4" eb="6">
      <t>フリコミ</t>
    </rPh>
    <rPh sb="6" eb="8">
      <t>キンガク</t>
    </rPh>
    <phoneticPr fontId="4"/>
  </si>
  <si>
    <t>受験番号</t>
    <rPh sb="0" eb="4">
      <t>ジュケンバンゴウ</t>
    </rPh>
    <phoneticPr fontId="4"/>
  </si>
  <si>
    <t>受験者氏名</t>
    <rPh sb="0" eb="3">
      <t>ジュケンシャ</t>
    </rPh>
    <rPh sb="3" eb="5">
      <t>シメイ</t>
    </rPh>
    <phoneticPr fontId="4"/>
  </si>
  <si>
    <t>フリガナ</t>
    <phoneticPr fontId="4"/>
  </si>
  <si>
    <t>生年月日　　　　　（和暦）</t>
    <rPh sb="0" eb="4">
      <t>セイネンガッピ</t>
    </rPh>
    <rPh sb="10" eb="12">
      <t>ワレキ</t>
    </rPh>
    <phoneticPr fontId="4"/>
  </si>
  <si>
    <t>受験科目（段位）</t>
    <rPh sb="0" eb="4">
      <t>ジュケンカモク</t>
    </rPh>
    <rPh sb="5" eb="7">
      <t>ダンイ</t>
    </rPh>
    <phoneticPr fontId="4"/>
  </si>
  <si>
    <t>受験料</t>
    <rPh sb="0" eb="3">
      <t>ジュケンリョウ</t>
    </rPh>
    <phoneticPr fontId="4"/>
  </si>
  <si>
    <t>受験科目（珠算）</t>
    <rPh sb="0" eb="4">
      <t>ジュケンカモク</t>
    </rPh>
    <rPh sb="5" eb="7">
      <t>シュザン</t>
    </rPh>
    <phoneticPr fontId="4"/>
  </si>
  <si>
    <t>受験科目（暗算）</t>
    <rPh sb="0" eb="4">
      <t>ジュケンカモク</t>
    </rPh>
    <rPh sb="5" eb="7">
      <t>アンザン</t>
    </rPh>
    <phoneticPr fontId="4"/>
  </si>
  <si>
    <t>併願種目</t>
    <rPh sb="0" eb="2">
      <t>ヘイガン</t>
    </rPh>
    <rPh sb="2" eb="4">
      <t>シュモク</t>
    </rPh>
    <phoneticPr fontId="4"/>
  </si>
  <si>
    <t>申込者名</t>
    <rPh sb="0" eb="3">
      <t>モウシコミシャ</t>
    </rPh>
    <rPh sb="3" eb="4">
      <t>メイ</t>
    </rPh>
    <phoneticPr fontId="4"/>
  </si>
  <si>
    <t>申込者住所</t>
    <rPh sb="0" eb="3">
      <t>モウシコミシャ</t>
    </rPh>
    <rPh sb="3" eb="5">
      <t>ジュウショ</t>
    </rPh>
    <phoneticPr fontId="4"/>
  </si>
  <si>
    <t>申込者TEL</t>
    <rPh sb="0" eb="3">
      <t>モウシコミシャ</t>
    </rPh>
    <phoneticPr fontId="4"/>
  </si>
  <si>
    <t>所属塾名</t>
    <rPh sb="0" eb="2">
      <t>ショゾク</t>
    </rPh>
    <rPh sb="2" eb="4">
      <t>ジュクメイ</t>
    </rPh>
    <phoneticPr fontId="4"/>
  </si>
  <si>
    <t>塾の所在地</t>
    <rPh sb="0" eb="1">
      <t>ジュク</t>
    </rPh>
    <rPh sb="2" eb="5">
      <t>ショザイチ</t>
    </rPh>
    <phoneticPr fontId="4"/>
  </si>
  <si>
    <t>塾連絡先</t>
    <rPh sb="0" eb="1">
      <t>ジュク</t>
    </rPh>
    <rPh sb="1" eb="4">
      <t>レンラクサキ</t>
    </rPh>
    <phoneticPr fontId="4"/>
  </si>
  <si>
    <t>〈入力例〉①</t>
    <rPh sb="1" eb="3">
      <t>ニュウリョク</t>
    </rPh>
    <rPh sb="3" eb="4">
      <t>レイ</t>
    </rPh>
    <phoneticPr fontId="4"/>
  </si>
  <si>
    <t>伊丹　太郎</t>
    <rPh sb="0" eb="2">
      <t>イタミ</t>
    </rPh>
    <rPh sb="3" eb="5">
      <t>タロウ</t>
    </rPh>
    <phoneticPr fontId="4"/>
  </si>
  <si>
    <t>段位珠算</t>
    <rPh sb="0" eb="2">
      <t>ダンイ</t>
    </rPh>
    <rPh sb="2" eb="4">
      <t>シュザン</t>
    </rPh>
    <phoneticPr fontId="4"/>
  </si>
  <si>
    <t>伊丹　花子</t>
    <rPh sb="0" eb="2">
      <t>イタミ</t>
    </rPh>
    <rPh sb="3" eb="5">
      <t>ハナコ</t>
    </rPh>
    <phoneticPr fontId="4"/>
  </si>
  <si>
    <t>伊丹市宮ノ前2-2-2</t>
    <rPh sb="0" eb="3">
      <t>イタミシ</t>
    </rPh>
    <rPh sb="3" eb="4">
      <t>ミヤ</t>
    </rPh>
    <rPh sb="5" eb="6">
      <t>マエ</t>
    </rPh>
    <phoneticPr fontId="4"/>
  </si>
  <si>
    <t>072-775-1221</t>
    <phoneticPr fontId="4"/>
  </si>
  <si>
    <t>伊丹そろばん教室</t>
    <rPh sb="0" eb="2">
      <t>イタミ</t>
    </rPh>
    <rPh sb="6" eb="8">
      <t>キョウシツ</t>
    </rPh>
    <phoneticPr fontId="4"/>
  </si>
  <si>
    <t>伊丹市宮ノ前</t>
    <rPh sb="0" eb="3">
      <t>イタミシ</t>
    </rPh>
    <rPh sb="3" eb="4">
      <t>ミヤ</t>
    </rPh>
    <rPh sb="5" eb="6">
      <t>マエ</t>
    </rPh>
    <phoneticPr fontId="4"/>
  </si>
  <si>
    <t>072-772-5405</t>
    <phoneticPr fontId="4"/>
  </si>
  <si>
    <t>珠算ピックアップ</t>
    <rPh sb="0" eb="2">
      <t>シュザン</t>
    </rPh>
    <phoneticPr fontId="4"/>
  </si>
  <si>
    <t>級種</t>
    <rPh sb="0" eb="1">
      <t>キュウ</t>
    </rPh>
    <rPh sb="1" eb="2">
      <t>シュ</t>
    </rPh>
    <phoneticPr fontId="4"/>
  </si>
  <si>
    <t>価格</t>
    <rPh sb="0" eb="2">
      <t>カカク</t>
    </rPh>
    <phoneticPr fontId="4"/>
  </si>
  <si>
    <t>珠算1級</t>
    <rPh sb="0" eb="2">
      <t>シュザン</t>
    </rPh>
    <rPh sb="3" eb="4">
      <t>キュウ</t>
    </rPh>
    <phoneticPr fontId="4"/>
  </si>
  <si>
    <t>珠算準1級</t>
    <rPh sb="0" eb="2">
      <t>シュザン</t>
    </rPh>
    <rPh sb="2" eb="3">
      <t>ジュン</t>
    </rPh>
    <rPh sb="4" eb="5">
      <t>キュウ</t>
    </rPh>
    <phoneticPr fontId="4"/>
  </si>
  <si>
    <t>珠算2級</t>
    <rPh sb="0" eb="2">
      <t>シュザン</t>
    </rPh>
    <rPh sb="3" eb="4">
      <t>キュウ</t>
    </rPh>
    <phoneticPr fontId="4"/>
  </si>
  <si>
    <t>珠算準2級</t>
    <rPh sb="0" eb="2">
      <t>シュザン</t>
    </rPh>
    <rPh sb="2" eb="3">
      <t>ジュン</t>
    </rPh>
    <rPh sb="4" eb="5">
      <t>キュウ</t>
    </rPh>
    <phoneticPr fontId="4"/>
  </si>
  <si>
    <t>珠算3級</t>
    <rPh sb="0" eb="2">
      <t>シュザン</t>
    </rPh>
    <rPh sb="3" eb="4">
      <t>キュウ</t>
    </rPh>
    <phoneticPr fontId="4"/>
  </si>
  <si>
    <t>珠算4級</t>
    <rPh sb="0" eb="2">
      <t>シュザン</t>
    </rPh>
    <rPh sb="3" eb="4">
      <t>キュウ</t>
    </rPh>
    <phoneticPr fontId="4"/>
  </si>
  <si>
    <t>珠算5級</t>
    <rPh sb="0" eb="2">
      <t>シュザン</t>
    </rPh>
    <rPh sb="3" eb="4">
      <t>キュウ</t>
    </rPh>
    <phoneticPr fontId="4"/>
  </si>
  <si>
    <t>珠算6級</t>
    <rPh sb="0" eb="2">
      <t>シュザン</t>
    </rPh>
    <rPh sb="3" eb="4">
      <t>キュウ</t>
    </rPh>
    <phoneticPr fontId="4"/>
  </si>
  <si>
    <t>珠算7級</t>
    <rPh sb="0" eb="2">
      <t>シュザン</t>
    </rPh>
    <rPh sb="3" eb="4">
      <t>キュウ</t>
    </rPh>
    <phoneticPr fontId="4"/>
  </si>
  <si>
    <t>珠算8級</t>
    <rPh sb="0" eb="2">
      <t>シュザン</t>
    </rPh>
    <rPh sb="3" eb="4">
      <t>キュウ</t>
    </rPh>
    <phoneticPr fontId="4"/>
  </si>
  <si>
    <t>珠算9級</t>
    <rPh sb="0" eb="2">
      <t>シュザン</t>
    </rPh>
    <rPh sb="3" eb="4">
      <t>キュウ</t>
    </rPh>
    <phoneticPr fontId="4"/>
  </si>
  <si>
    <t>珠算10級</t>
    <rPh sb="0" eb="2">
      <t>シュザン</t>
    </rPh>
    <rPh sb="4" eb="5">
      <t>キュウ</t>
    </rPh>
    <phoneticPr fontId="4"/>
  </si>
  <si>
    <t>暗算1級</t>
    <rPh sb="0" eb="2">
      <t>アンザン</t>
    </rPh>
    <rPh sb="3" eb="4">
      <t>キュウ</t>
    </rPh>
    <phoneticPr fontId="4"/>
  </si>
  <si>
    <t>暗算2級</t>
    <rPh sb="0" eb="2">
      <t>アンザン</t>
    </rPh>
    <rPh sb="3" eb="4">
      <t>キュウ</t>
    </rPh>
    <phoneticPr fontId="4"/>
  </si>
  <si>
    <t>暗算3級</t>
    <rPh sb="0" eb="2">
      <t>アンザン</t>
    </rPh>
    <rPh sb="3" eb="4">
      <t>キュウ</t>
    </rPh>
    <phoneticPr fontId="4"/>
  </si>
  <si>
    <t>暗算4級</t>
    <rPh sb="0" eb="2">
      <t>アンザン</t>
    </rPh>
    <rPh sb="3" eb="4">
      <t>キュウ</t>
    </rPh>
    <phoneticPr fontId="4"/>
  </si>
  <si>
    <t>暗算5級</t>
    <rPh sb="0" eb="2">
      <t>アンザン</t>
    </rPh>
    <rPh sb="3" eb="4">
      <t>キュウ</t>
    </rPh>
    <phoneticPr fontId="4"/>
  </si>
  <si>
    <t>暗算6級</t>
    <rPh sb="0" eb="2">
      <t>アンザン</t>
    </rPh>
    <rPh sb="3" eb="4">
      <t>キュウ</t>
    </rPh>
    <phoneticPr fontId="4"/>
  </si>
  <si>
    <t>段位両方</t>
    <rPh sb="0" eb="2">
      <t>ダンイ</t>
    </rPh>
    <rPh sb="2" eb="4">
      <t>リョウホウ</t>
    </rPh>
    <phoneticPr fontId="4"/>
  </si>
  <si>
    <t>段位珠算のみ</t>
    <rPh sb="0" eb="2">
      <t>ダンイ</t>
    </rPh>
    <rPh sb="2" eb="4">
      <t>シュザン</t>
    </rPh>
    <phoneticPr fontId="4"/>
  </si>
  <si>
    <t>段位暗算のみ</t>
    <rPh sb="0" eb="2">
      <t>ダンイ</t>
    </rPh>
    <rPh sb="2" eb="4">
      <t>アンザン</t>
    </rPh>
    <phoneticPr fontId="4"/>
  </si>
  <si>
    <t>施行日　2026年 10月 25日</t>
    <rPh sb="0" eb="3">
      <t>シコウビ</t>
    </rPh>
    <rPh sb="8" eb="9">
      <t>ネン</t>
    </rPh>
    <rPh sb="12" eb="13">
      <t>ガツ</t>
    </rPh>
    <rPh sb="16" eb="17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</si>
</sst>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[$]ggge&quot;年&quot;m&quot;月&quot;d&quot;日&quot;;@" x16r2:formatCode16="[$-ja-JP-x-gannen]ggge&quot;年&quot;m&quot;月&quot;d&quot;日&quot;;@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u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38" fontId="5" fillId="0" borderId="0" xfId="1" applyFont="1" applyBorder="1" applyProtection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3" borderId="0" xfId="0" applyFont="1" applyFill="1" applyProtection="1">
      <alignment vertical="center"/>
      <protection locked="0"/>
    </xf>
    <xf numFmtId="38" fontId="10" fillId="3" borderId="0" xfId="1" applyFont="1" applyFill="1" applyBorder="1" applyProtection="1">
      <alignment vertical="center"/>
    </xf>
    <xf numFmtId="176" fontId="5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alignment vertical="center"/>
      <protection locked="0"/>
    </xf>
    <xf numFmtId="0" fontId="5" fillId="6" borderId="12" xfId="0" applyFont="1" applyFill="1" applyBorder="1">
      <alignment vertical="center"/>
    </xf>
    <xf numFmtId="0" fontId="11" fillId="6" borderId="12" xfId="0" applyFont="1" applyFill="1" applyBorder="1">
      <alignment vertical="center"/>
    </xf>
    <xf numFmtId="177" fontId="11" fillId="6" borderId="12" xfId="0" applyNumberFormat="1" applyFont="1" applyFill="1" applyBorder="1">
      <alignment vertical="center"/>
    </xf>
    <xf numFmtId="177" fontId="11" fillId="6" borderId="12" xfId="0" applyNumberFormat="1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 wrapText="1"/>
    </xf>
    <xf numFmtId="0" fontId="11" fillId="6" borderId="11" xfId="0" applyFont="1" applyFill="1" applyBorder="1">
      <alignment vertical="center"/>
    </xf>
    <xf numFmtId="0" fontId="11" fillId="6" borderId="11" xfId="0" applyFont="1" applyFill="1" applyBorder="1" applyAlignment="1">
      <alignment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0" borderId="11" xfId="0" applyFont="1" applyBorder="1" applyProtection="1">
      <alignment vertical="center"/>
      <protection locked="0"/>
    </xf>
    <xf numFmtId="0" fontId="12" fillId="0" borderId="11" xfId="0" applyFont="1" applyBorder="1" applyAlignment="1" applyProtection="1">
      <alignment vertical="center" shrinkToFit="1"/>
      <protection locked="0"/>
    </xf>
    <xf numFmtId="177" fontId="11" fillId="0" borderId="11" xfId="0" applyNumberFormat="1" applyFont="1" applyBorder="1" applyProtection="1">
      <alignment vertical="center"/>
      <protection locked="0"/>
    </xf>
    <xf numFmtId="177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76" fontId="11" fillId="0" borderId="0" xfId="0" applyNumberFormat="1" applyFont="1" applyProtection="1">
      <alignment vertical="center"/>
      <protection locked="0"/>
    </xf>
    <xf numFmtId="176" fontId="11" fillId="0" borderId="0" xfId="0" applyNumberFormat="1" applyFont="1" applyAlignment="1" applyProtection="1">
      <alignment horizontal="center" vertical="center"/>
      <protection locked="0"/>
    </xf>
    <xf numFmtId="38" fontId="11" fillId="0" borderId="11" xfId="1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horizontal="center" vertical="center"/>
      <protection locked="0"/>
    </xf>
    <xf numFmtId="0" fontId="10" fillId="4" borderId="11" xfId="0" applyFont="1" applyFill="1" applyBorder="1" applyAlignment="1" applyProtection="1">
      <alignment horizontal="center" vertical="center"/>
      <protection locked="0"/>
    </xf>
    <xf numFmtId="0" fontId="10" fillId="4" borderId="12" xfId="0" applyFont="1" applyFill="1" applyBorder="1" applyAlignment="1" applyProtection="1">
      <alignment horizontal="center" vertical="center"/>
      <protection locked="0"/>
    </xf>
    <xf numFmtId="176" fontId="10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Protection="1">
      <alignment vertical="center"/>
      <protection locked="0"/>
    </xf>
    <xf numFmtId="0" fontId="10" fillId="4" borderId="9" xfId="0" applyFont="1" applyFill="1" applyBorder="1" applyProtection="1">
      <alignment vertical="center"/>
      <protection locked="0"/>
    </xf>
    <xf numFmtId="0" fontId="11" fillId="6" borderId="12" xfId="0" applyFont="1" applyFill="1" applyBorder="1" applyAlignment="1">
      <alignment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38" fontId="5" fillId="0" borderId="0" xfId="1" applyFont="1" applyBorder="1" applyProtection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226D7-20E8-4E3F-A8A3-7089E5D49768}">
  <dimension ref="A1:X522"/>
  <sheetViews>
    <sheetView tabSelected="1" zoomScale="40" zoomScaleNormal="40" workbookViewId="0">
      <selection activeCell="H1" sqref="H1"/>
    </sheetView>
  </sheetViews>
  <sheetFormatPr defaultColWidth="9" defaultRowHeight="24"/>
  <cols>
    <col min="1" max="1" width="15.75" style="17" customWidth="1"/>
    <col min="2" max="2" width="19.125" style="17" customWidth="1"/>
    <col min="3" max="3" width="19.375" style="17" customWidth="1"/>
    <col min="4" max="4" width="22.75" style="35" customWidth="1"/>
    <col min="5" max="5" width="20.75" style="36" customWidth="1"/>
    <col min="6" max="6" width="21.375" style="17" customWidth="1"/>
    <col min="7" max="7" width="21.375" style="34" customWidth="1"/>
    <col min="8" max="8" width="21.375" style="17" customWidth="1"/>
    <col min="9" max="9" width="21.375" style="34" customWidth="1"/>
    <col min="10" max="10" width="21.375" style="17" customWidth="1"/>
    <col min="11" max="11" width="52.875" style="17" customWidth="1"/>
    <col min="12" max="12" width="24.5" style="17" customWidth="1"/>
    <col min="13" max="13" width="24.75" style="17" customWidth="1"/>
    <col min="14" max="14" width="24.25" style="17" customWidth="1"/>
    <col min="15" max="15" width="15.5" style="17" customWidth="1"/>
    <col min="16" max="16" width="28.875" style="17" customWidth="1"/>
    <col min="17" max="17" width="25.75" style="34" customWidth="1"/>
    <col min="18" max="16384" width="9" style="17"/>
  </cols>
  <sheetData>
    <row r="1" spans="1:24" s="2" customFormat="1" ht="29.45" customHeight="1">
      <c r="A1" s="1" t="s">
        <v>0</v>
      </c>
      <c r="D1" s="3"/>
      <c r="E1" s="4"/>
      <c r="F1" s="5"/>
      <c r="G1" s="6"/>
      <c r="H1" s="5"/>
      <c r="I1" s="6"/>
      <c r="J1" s="5"/>
      <c r="K1" s="63" t="s">
        <v>4</v>
      </c>
      <c r="L1" s="7"/>
      <c r="M1" s="50" t="s">
        <v>1</v>
      </c>
      <c r="N1" s="51">
        <f>SUM(F7:F78,H7:H78,J7:J78)</f>
        <v>0</v>
      </c>
      <c r="O1" s="52" t="s">
        <v>2</v>
      </c>
      <c r="P1" s="53"/>
      <c r="Q1" s="54"/>
    </row>
    <row r="2" spans="1:24" s="2" customFormat="1" ht="20.45" customHeight="1">
      <c r="C2" s="1" t="s">
        <v>55</v>
      </c>
      <c r="D2" s="9"/>
      <c r="E2" s="10"/>
      <c r="F2" s="11"/>
      <c r="G2" s="12"/>
      <c r="H2" s="11"/>
      <c r="I2" s="12"/>
      <c r="J2" s="11"/>
      <c r="K2" s="63"/>
      <c r="L2" s="13"/>
      <c r="M2" s="50"/>
      <c r="N2" s="51"/>
      <c r="O2" s="55"/>
      <c r="P2" s="56"/>
      <c r="Q2" s="57"/>
    </row>
    <row r="3" spans="1:24" s="2" customFormat="1" ht="54" customHeight="1">
      <c r="D3" s="3"/>
      <c r="E3" s="61" t="s">
        <v>3</v>
      </c>
      <c r="F3" s="11"/>
      <c r="G3" s="12"/>
      <c r="H3" s="11"/>
      <c r="I3" s="38"/>
      <c r="J3" s="11"/>
      <c r="K3" s="63"/>
      <c r="N3" s="8"/>
      <c r="O3" s="55"/>
      <c r="P3" s="56"/>
      <c r="Q3" s="57"/>
    </row>
    <row r="4" spans="1:24" s="2" customFormat="1" ht="53.45" customHeight="1" thickBot="1">
      <c r="A4" s="2" t="s">
        <v>5</v>
      </c>
      <c r="D4" s="3"/>
      <c r="E4" s="62"/>
      <c r="F4" s="11"/>
      <c r="G4" s="12"/>
      <c r="H4" s="11"/>
      <c r="I4" s="12"/>
      <c r="J4" s="11"/>
      <c r="K4" s="64"/>
      <c r="M4" s="14" t="s">
        <v>6</v>
      </c>
      <c r="N4" s="15" cm="1">
        <f t="array" ref="N4">SUM(IFERROR(N1:N3,0))</f>
        <v>0</v>
      </c>
      <c r="O4" s="58"/>
      <c r="P4" s="59"/>
      <c r="Q4" s="60"/>
    </row>
    <row r="5" spans="1:24" s="2" customFormat="1" ht="48.75" customHeight="1">
      <c r="A5" s="45" t="s">
        <v>7</v>
      </c>
      <c r="B5" s="46" t="s">
        <v>8</v>
      </c>
      <c r="C5" s="45" t="s">
        <v>9</v>
      </c>
      <c r="D5" s="44" t="s">
        <v>10</v>
      </c>
      <c r="E5" s="16" t="s">
        <v>11</v>
      </c>
      <c r="F5" s="39" t="s">
        <v>12</v>
      </c>
      <c r="G5" s="16" t="s">
        <v>13</v>
      </c>
      <c r="H5" s="39" t="s">
        <v>12</v>
      </c>
      <c r="I5" s="16" t="s">
        <v>14</v>
      </c>
      <c r="J5" s="39" t="s">
        <v>12</v>
      </c>
      <c r="K5" s="40" t="s">
        <v>15</v>
      </c>
      <c r="L5" s="41" t="s">
        <v>16</v>
      </c>
      <c r="M5" s="42" t="s">
        <v>17</v>
      </c>
      <c r="N5" s="42" t="s">
        <v>18</v>
      </c>
      <c r="O5" s="43" t="s">
        <v>19</v>
      </c>
      <c r="P5" s="43" t="s">
        <v>20</v>
      </c>
      <c r="Q5" s="43" t="s">
        <v>21</v>
      </c>
      <c r="R5" s="17"/>
      <c r="S5" s="17"/>
      <c r="T5" s="17"/>
      <c r="U5" s="17"/>
      <c r="V5" s="17"/>
      <c r="W5" s="17"/>
      <c r="X5" s="17"/>
    </row>
    <row r="6" spans="1:24" ht="57" customHeight="1">
      <c r="A6" s="18" t="s">
        <v>22</v>
      </c>
      <c r="B6" s="19" t="s">
        <v>23</v>
      </c>
      <c r="C6" s="47" t="str">
        <f>PHONETIC(B6)</f>
        <v>イタミ　タロウ</v>
      </c>
      <c r="D6" s="20">
        <v>40901</v>
      </c>
      <c r="E6" s="21" t="s">
        <v>24</v>
      </c>
      <c r="F6" s="19"/>
      <c r="G6" s="22"/>
      <c r="H6" s="19"/>
      <c r="I6" s="22"/>
      <c r="J6" s="19"/>
      <c r="K6" s="23"/>
      <c r="L6" s="24" t="s">
        <v>25</v>
      </c>
      <c r="M6" s="25" t="s">
        <v>26</v>
      </c>
      <c r="N6" s="24" t="s">
        <v>27</v>
      </c>
      <c r="O6" s="25" t="s">
        <v>28</v>
      </c>
      <c r="P6" s="25" t="s">
        <v>29</v>
      </c>
      <c r="Q6" s="26" t="s">
        <v>30</v>
      </c>
    </row>
    <row r="7" spans="1:24" ht="57" customHeight="1">
      <c r="A7" s="27"/>
      <c r="B7" s="27"/>
      <c r="C7" s="28"/>
      <c r="D7" s="29"/>
      <c r="E7" s="30"/>
      <c r="F7" s="27" t="str">
        <f>IFERROR(VLOOKUP(E7,F502:G522,2,FALSE),"")</f>
        <v/>
      </c>
      <c r="G7" s="31"/>
      <c r="H7" s="27" t="str">
        <f>IFERROR(VLOOKUP(G7,F502:G522,2,FALSE),"")</f>
        <v/>
      </c>
      <c r="I7" s="31"/>
      <c r="J7" s="27" t="str">
        <f>IFERROR(VLOOKUP(I7,F502:G522,2,FALSE),"")</f>
        <v/>
      </c>
      <c r="K7" s="32"/>
      <c r="L7" s="27"/>
      <c r="M7" s="33"/>
      <c r="N7" s="27"/>
      <c r="O7" s="33"/>
      <c r="P7" s="33"/>
      <c r="Q7" s="32"/>
    </row>
    <row r="8" spans="1:24" ht="57" customHeight="1">
      <c r="A8" s="27"/>
      <c r="B8" s="27"/>
      <c r="C8" s="28" t="str">
        <f t="shared" ref="C8:C71" si="0">PHONETIC(B8)</f>
        <v/>
      </c>
      <c r="D8" s="29"/>
      <c r="E8" s="30"/>
      <c r="F8" s="27" t="str">
        <f>IFERROR(VLOOKUP(E8,F503:G523,2,FALSE),"")</f>
        <v/>
      </c>
      <c r="G8" s="31"/>
      <c r="H8" s="27" t="str">
        <f>IFERROR(VLOOKUP(G8,F502:G522,2,FALSE),"")</f>
        <v/>
      </c>
      <c r="I8" s="31"/>
      <c r="J8" s="27" t="str">
        <f t="shared" ref="J8:J19" si="1">IFERROR(VLOOKUP(I8,F503:G523,2,FALSE),"")</f>
        <v/>
      </c>
      <c r="K8" s="32"/>
      <c r="L8" s="27"/>
      <c r="M8" s="33"/>
      <c r="N8" s="27"/>
      <c r="O8" s="33"/>
      <c r="P8" s="33"/>
      <c r="Q8" s="32"/>
    </row>
    <row r="9" spans="1:24" ht="57" customHeight="1">
      <c r="A9" s="27"/>
      <c r="B9" s="27"/>
      <c r="C9" s="28" t="str">
        <f t="shared" si="0"/>
        <v/>
      </c>
      <c r="D9" s="29"/>
      <c r="E9" s="30"/>
      <c r="F9" s="27" t="str">
        <f t="shared" ref="F9:F25" si="2">IFERROR(VLOOKUP(E9,F504:G524,2,FALSE),"")</f>
        <v/>
      </c>
      <c r="G9" s="31"/>
      <c r="H9" s="27" t="str">
        <f>IFERROR(VLOOKUP(G9,F502:G522,2,FALSE),"")</f>
        <v/>
      </c>
      <c r="I9" s="31"/>
      <c r="J9" s="27" t="str">
        <f t="shared" si="1"/>
        <v/>
      </c>
      <c r="K9" s="32"/>
      <c r="L9" s="27"/>
      <c r="M9" s="33"/>
      <c r="N9" s="27"/>
      <c r="O9" s="33"/>
      <c r="P9" s="33"/>
      <c r="Q9" s="32"/>
    </row>
    <row r="10" spans="1:24" ht="57" customHeight="1">
      <c r="A10" s="27"/>
      <c r="B10" s="27"/>
      <c r="C10" s="28" t="str">
        <f t="shared" si="0"/>
        <v/>
      </c>
      <c r="D10" s="29"/>
      <c r="E10" s="30"/>
      <c r="F10" s="27" t="str">
        <f t="shared" si="2"/>
        <v/>
      </c>
      <c r="G10" s="31"/>
      <c r="H10" s="27" t="str">
        <f>IFERROR(VLOOKUP(G10,F502:G522,2,FALSE),"")</f>
        <v/>
      </c>
      <c r="I10" s="31"/>
      <c r="J10" s="27" t="str">
        <f t="shared" si="1"/>
        <v/>
      </c>
      <c r="K10" s="32"/>
      <c r="L10" s="27"/>
      <c r="M10" s="33"/>
      <c r="N10" s="27"/>
      <c r="O10" s="33"/>
      <c r="P10" s="33"/>
      <c r="Q10" s="32"/>
    </row>
    <row r="11" spans="1:24" ht="57" customHeight="1">
      <c r="A11" s="27"/>
      <c r="B11" s="27"/>
      <c r="C11" s="28" t="str">
        <f t="shared" si="0"/>
        <v/>
      </c>
      <c r="D11" s="29"/>
      <c r="E11" s="30"/>
      <c r="F11" s="27" t="str">
        <f t="shared" si="2"/>
        <v/>
      </c>
      <c r="G11" s="31"/>
      <c r="H11" s="27" t="str">
        <f>IFERROR(VLOOKUP(G11,F502:G522,2,FALSE),"")</f>
        <v/>
      </c>
      <c r="I11" s="31"/>
      <c r="J11" s="27" t="str">
        <f t="shared" si="1"/>
        <v/>
      </c>
      <c r="K11" s="32"/>
      <c r="L11" s="27"/>
      <c r="M11" s="33"/>
      <c r="N11" s="27"/>
      <c r="O11" s="33"/>
      <c r="P11" s="33"/>
      <c r="Q11" s="32"/>
    </row>
    <row r="12" spans="1:24" ht="57" customHeight="1">
      <c r="A12" s="27"/>
      <c r="B12" s="27"/>
      <c r="C12" s="28" t="str">
        <f t="shared" si="0"/>
        <v/>
      </c>
      <c r="D12" s="29"/>
      <c r="E12" s="30"/>
      <c r="F12" s="27" t="str">
        <f t="shared" si="2"/>
        <v/>
      </c>
      <c r="G12" s="31"/>
      <c r="H12" s="27" t="str">
        <f>IFERROR(VLOOKUP(G12,F502:G522,2,FALSE),"")</f>
        <v/>
      </c>
      <c r="I12" s="31"/>
      <c r="J12" s="27" t="str">
        <f t="shared" si="1"/>
        <v/>
      </c>
      <c r="K12" s="32"/>
      <c r="L12" s="27"/>
      <c r="M12" s="33"/>
      <c r="N12" s="27"/>
      <c r="O12" s="33"/>
      <c r="P12" s="33"/>
      <c r="Q12" s="32"/>
    </row>
    <row r="13" spans="1:24" ht="57" customHeight="1">
      <c r="A13" s="27"/>
      <c r="B13" s="27"/>
      <c r="C13" s="28" t="str">
        <f t="shared" si="0"/>
        <v/>
      </c>
      <c r="D13" s="29"/>
      <c r="E13" s="30"/>
      <c r="F13" s="27" t="str">
        <f t="shared" si="2"/>
        <v/>
      </c>
      <c r="G13" s="31"/>
      <c r="H13" s="27" t="str">
        <f>IFERROR(VLOOKUP(G13,F502:G522,2,FALSE),"")</f>
        <v/>
      </c>
      <c r="I13" s="31"/>
      <c r="J13" s="27" t="str">
        <f t="shared" si="1"/>
        <v/>
      </c>
      <c r="K13" s="32"/>
      <c r="L13" s="27"/>
      <c r="M13" s="33"/>
      <c r="N13" s="27"/>
      <c r="O13" s="33"/>
      <c r="P13" s="33"/>
      <c r="Q13" s="32"/>
    </row>
    <row r="14" spans="1:24" ht="57" customHeight="1">
      <c r="A14" s="27"/>
      <c r="B14" s="27"/>
      <c r="C14" s="28" t="str">
        <f t="shared" si="0"/>
        <v/>
      </c>
      <c r="D14" s="29"/>
      <c r="E14" s="30"/>
      <c r="F14" s="27" t="str">
        <f t="shared" si="2"/>
        <v/>
      </c>
      <c r="G14" s="31"/>
      <c r="H14" s="27" t="str">
        <f>IFERROR(VLOOKUP(G14,F502:G522,2,FALSE),"")</f>
        <v/>
      </c>
      <c r="I14" s="31"/>
      <c r="J14" s="27" t="str">
        <f t="shared" si="1"/>
        <v/>
      </c>
      <c r="K14" s="32"/>
      <c r="L14" s="27"/>
      <c r="M14" s="33"/>
      <c r="N14" s="27"/>
      <c r="O14" s="33"/>
      <c r="P14" s="33"/>
      <c r="Q14" s="32"/>
    </row>
    <row r="15" spans="1:24" ht="57" customHeight="1">
      <c r="A15" s="27"/>
      <c r="B15" s="27"/>
      <c r="C15" s="28" t="str">
        <f t="shared" si="0"/>
        <v/>
      </c>
      <c r="D15" s="29"/>
      <c r="E15" s="30"/>
      <c r="F15" s="27" t="str">
        <f t="shared" si="2"/>
        <v/>
      </c>
      <c r="G15" s="31"/>
      <c r="H15" s="27" t="str">
        <f>IFERROR(VLOOKUP(G15,F502:G522,2,FALSE),"")</f>
        <v/>
      </c>
      <c r="I15" s="31"/>
      <c r="J15" s="27" t="str">
        <f t="shared" si="1"/>
        <v/>
      </c>
      <c r="K15" s="32"/>
      <c r="L15" s="27"/>
      <c r="M15" s="33"/>
      <c r="N15" s="27"/>
      <c r="O15" s="33"/>
      <c r="P15" s="33"/>
      <c r="Q15" s="32"/>
    </row>
    <row r="16" spans="1:24" ht="57" customHeight="1">
      <c r="A16" s="27"/>
      <c r="B16" s="27"/>
      <c r="C16" s="28" t="str">
        <f t="shared" si="0"/>
        <v/>
      </c>
      <c r="D16" s="29"/>
      <c r="E16" s="30"/>
      <c r="F16" s="27" t="str">
        <f t="shared" si="2"/>
        <v/>
      </c>
      <c r="G16" s="31"/>
      <c r="H16" s="27" t="str">
        <f>IFERROR(VLOOKUP(G16,F502:G522,2,FALSE),"")</f>
        <v/>
      </c>
      <c r="I16" s="31"/>
      <c r="J16" s="27" t="str">
        <f t="shared" si="1"/>
        <v/>
      </c>
      <c r="K16" s="32"/>
      <c r="L16" s="27"/>
      <c r="M16" s="33"/>
      <c r="N16" s="27"/>
      <c r="O16" s="33"/>
      <c r="P16" s="33"/>
      <c r="Q16" s="32"/>
    </row>
    <row r="17" spans="1:17" ht="57" customHeight="1">
      <c r="A17" s="27"/>
      <c r="B17" s="27"/>
      <c r="C17" s="28" t="str">
        <f t="shared" si="0"/>
        <v/>
      </c>
      <c r="D17" s="29"/>
      <c r="E17" s="30"/>
      <c r="F17" s="27" t="str">
        <f t="shared" si="2"/>
        <v/>
      </c>
      <c r="G17" s="31"/>
      <c r="H17" s="27" t="str">
        <f>IFERROR(VLOOKUP(G17,F502:G522,2,FALSE),"")</f>
        <v/>
      </c>
      <c r="I17" s="31"/>
      <c r="J17" s="27" t="str">
        <f t="shared" si="1"/>
        <v/>
      </c>
      <c r="K17" s="32"/>
      <c r="L17" s="27"/>
      <c r="M17" s="33"/>
      <c r="N17" s="27"/>
      <c r="O17" s="33"/>
      <c r="P17" s="33"/>
      <c r="Q17" s="32"/>
    </row>
    <row r="18" spans="1:17" ht="57" customHeight="1">
      <c r="A18" s="27"/>
      <c r="B18" s="27"/>
      <c r="C18" s="28" t="str">
        <f t="shared" si="0"/>
        <v/>
      </c>
      <c r="D18" s="29"/>
      <c r="E18" s="30"/>
      <c r="F18" s="27" t="str">
        <f t="shared" si="2"/>
        <v/>
      </c>
      <c r="G18" s="31"/>
      <c r="H18" s="27" t="str">
        <f>IFERROR(VLOOKUP(G18,F502:G522,2,FALSE),"")</f>
        <v/>
      </c>
      <c r="I18" s="31"/>
      <c r="J18" s="27" t="str">
        <f t="shared" si="1"/>
        <v/>
      </c>
      <c r="K18" s="32"/>
      <c r="L18" s="27"/>
      <c r="M18" s="33"/>
      <c r="N18" s="27"/>
      <c r="O18" s="33"/>
      <c r="P18" s="33"/>
      <c r="Q18" s="32"/>
    </row>
    <row r="19" spans="1:17" ht="57" customHeight="1">
      <c r="A19" s="27"/>
      <c r="B19" s="27"/>
      <c r="C19" s="28" t="str">
        <f t="shared" si="0"/>
        <v/>
      </c>
      <c r="D19" s="29"/>
      <c r="E19" s="30"/>
      <c r="F19" s="27" t="str">
        <f t="shared" si="2"/>
        <v/>
      </c>
      <c r="G19" s="31"/>
      <c r="H19" s="27" t="str">
        <f>IFERROR(VLOOKUP(G19,F502:G522,2,FALSE),"")</f>
        <v/>
      </c>
      <c r="I19" s="31"/>
      <c r="J19" s="27" t="str">
        <f t="shared" si="1"/>
        <v/>
      </c>
      <c r="K19" s="32"/>
      <c r="L19" s="27"/>
      <c r="M19" s="33"/>
      <c r="N19" s="27"/>
      <c r="O19" s="33"/>
      <c r="P19" s="33"/>
      <c r="Q19" s="32"/>
    </row>
    <row r="20" spans="1:17" ht="57" customHeight="1">
      <c r="A20" s="27"/>
      <c r="B20" s="27"/>
      <c r="C20" s="28" t="str">
        <f t="shared" si="0"/>
        <v/>
      </c>
      <c r="D20" s="29"/>
      <c r="E20" s="30"/>
      <c r="F20" s="27" t="str">
        <f t="shared" si="2"/>
        <v/>
      </c>
      <c r="G20" s="31"/>
      <c r="H20" s="27" t="str">
        <f>IFERROR(VLOOKUP(G20,F502:G522,2,FALSE),"")</f>
        <v/>
      </c>
      <c r="I20" s="31"/>
      <c r="J20" s="27" t="str">
        <f>IFERROR(VLOOKUP(I20,F502:G522,2,FALSE),"")</f>
        <v/>
      </c>
      <c r="K20" s="32"/>
      <c r="L20" s="27"/>
      <c r="M20" s="33"/>
      <c r="N20" s="27"/>
      <c r="O20" s="33"/>
      <c r="P20" s="33"/>
      <c r="Q20" s="32"/>
    </row>
    <row r="21" spans="1:17" ht="57" customHeight="1">
      <c r="A21" s="27"/>
      <c r="B21" s="27"/>
      <c r="C21" s="28" t="str">
        <f t="shared" si="0"/>
        <v/>
      </c>
      <c r="D21" s="29"/>
      <c r="E21" s="30"/>
      <c r="F21" s="27" t="str">
        <f t="shared" si="2"/>
        <v/>
      </c>
      <c r="G21" s="31"/>
      <c r="H21" s="27" t="str">
        <f>IFERROR(VLOOKUP(G21,F502:G522,2,FALSE),"")</f>
        <v/>
      </c>
      <c r="I21" s="31"/>
      <c r="J21" s="27" t="str">
        <f t="shared" ref="J21:J32" si="3">IFERROR(VLOOKUP(I21,F503:G523,2,FALSE),"")</f>
        <v/>
      </c>
      <c r="K21" s="32"/>
      <c r="L21" s="27"/>
      <c r="M21" s="33"/>
      <c r="N21" s="27"/>
      <c r="O21" s="33"/>
      <c r="P21" s="33"/>
      <c r="Q21" s="32"/>
    </row>
    <row r="22" spans="1:17" ht="57" customHeight="1">
      <c r="A22" s="27"/>
      <c r="B22" s="27"/>
      <c r="C22" s="28" t="str">
        <f t="shared" si="0"/>
        <v/>
      </c>
      <c r="D22" s="29"/>
      <c r="E22" s="30"/>
      <c r="F22" s="27" t="str">
        <f t="shared" si="2"/>
        <v/>
      </c>
      <c r="G22" s="31"/>
      <c r="H22" s="27" t="str">
        <f>IFERROR(VLOOKUP(G22,F502:G522,2,FALSE),"")</f>
        <v/>
      </c>
      <c r="I22" s="31"/>
      <c r="J22" s="27" t="str">
        <f t="shared" si="3"/>
        <v/>
      </c>
      <c r="K22" s="32"/>
      <c r="L22" s="27"/>
      <c r="M22" s="33"/>
      <c r="N22" s="27"/>
      <c r="O22" s="33"/>
      <c r="P22" s="33"/>
      <c r="Q22" s="32"/>
    </row>
    <row r="23" spans="1:17" ht="57" customHeight="1">
      <c r="A23" s="27"/>
      <c r="B23" s="27"/>
      <c r="C23" s="28" t="str">
        <f t="shared" si="0"/>
        <v/>
      </c>
      <c r="D23" s="29"/>
      <c r="E23" s="30"/>
      <c r="F23" s="27" t="str">
        <f t="shared" si="2"/>
        <v/>
      </c>
      <c r="G23" s="31"/>
      <c r="H23" s="27" t="str">
        <f>IFERROR(VLOOKUP(G23,F502:G522,2,FALSE),"")</f>
        <v/>
      </c>
      <c r="I23" s="31"/>
      <c r="J23" s="27" t="str">
        <f t="shared" si="3"/>
        <v/>
      </c>
      <c r="K23" s="32"/>
      <c r="L23" s="27"/>
      <c r="M23" s="33"/>
      <c r="N23" s="27"/>
      <c r="O23" s="33"/>
      <c r="P23" s="33"/>
      <c r="Q23" s="32"/>
    </row>
    <row r="24" spans="1:17" ht="57" customHeight="1">
      <c r="A24" s="27"/>
      <c r="B24" s="27"/>
      <c r="C24" s="28" t="str">
        <f t="shared" si="0"/>
        <v/>
      </c>
      <c r="D24" s="29"/>
      <c r="E24" s="30"/>
      <c r="F24" s="27" t="str">
        <f t="shared" si="2"/>
        <v/>
      </c>
      <c r="G24" s="31"/>
      <c r="H24" s="27" t="str">
        <f>IFERROR(VLOOKUP(G24,F502:G522,2,FALSE),"")</f>
        <v/>
      </c>
      <c r="I24" s="31"/>
      <c r="J24" s="27" t="str">
        <f t="shared" si="3"/>
        <v/>
      </c>
      <c r="K24" s="32"/>
      <c r="L24" s="27"/>
      <c r="M24" s="33"/>
      <c r="N24" s="27"/>
      <c r="O24" s="33"/>
      <c r="P24" s="33"/>
      <c r="Q24" s="32"/>
    </row>
    <row r="25" spans="1:17" ht="57" customHeight="1">
      <c r="A25" s="27"/>
      <c r="B25" s="27"/>
      <c r="C25" s="28" t="str">
        <f t="shared" si="0"/>
        <v/>
      </c>
      <c r="D25" s="29"/>
      <c r="E25" s="30"/>
      <c r="F25" s="27" t="str">
        <f t="shared" si="2"/>
        <v/>
      </c>
      <c r="G25" s="31"/>
      <c r="H25" s="27" t="str">
        <f>IFERROR(VLOOKUP(G25,F502:G522,2,FALSE),"")</f>
        <v/>
      </c>
      <c r="I25" s="31"/>
      <c r="J25" s="27" t="str">
        <f t="shared" si="3"/>
        <v/>
      </c>
      <c r="K25" s="32"/>
      <c r="L25" s="27"/>
      <c r="M25" s="33"/>
      <c r="N25" s="27"/>
      <c r="O25" s="33"/>
      <c r="P25" s="33"/>
      <c r="Q25" s="32"/>
    </row>
    <row r="26" spans="1:17" ht="57" customHeight="1">
      <c r="A26" s="27"/>
      <c r="B26" s="27"/>
      <c r="C26" s="28" t="str">
        <f t="shared" si="0"/>
        <v/>
      </c>
      <c r="D26" s="29"/>
      <c r="E26" s="30"/>
      <c r="F26" s="27" t="str">
        <f>IFERROR(VLOOKUP(E26,F502:G522,2,FALSE),"")</f>
        <v/>
      </c>
      <c r="G26" s="31"/>
      <c r="H26" s="27" t="str">
        <f>IFERROR(VLOOKUP(G26,F502:G522,2,FALSE),"")</f>
        <v/>
      </c>
      <c r="I26" s="31"/>
      <c r="J26" s="27" t="str">
        <f t="shared" si="3"/>
        <v/>
      </c>
      <c r="K26" s="32"/>
      <c r="L26" s="27"/>
      <c r="M26" s="33"/>
      <c r="N26" s="27"/>
      <c r="O26" s="33"/>
      <c r="P26" s="33"/>
      <c r="Q26" s="32"/>
    </row>
    <row r="27" spans="1:17" ht="57" customHeight="1">
      <c r="A27" s="27"/>
      <c r="B27" s="27"/>
      <c r="C27" s="28" t="str">
        <f t="shared" si="0"/>
        <v/>
      </c>
      <c r="D27" s="29"/>
      <c r="E27" s="30"/>
      <c r="F27" s="27" t="str">
        <f t="shared" ref="F27:F44" si="4">IFERROR(VLOOKUP(E27,F503:G523,2,FALSE),"")</f>
        <v/>
      </c>
      <c r="G27" s="31"/>
      <c r="H27" s="27" t="str">
        <f>IFERROR(VLOOKUP(G27,F502:G522,2,FALSE),"")</f>
        <v/>
      </c>
      <c r="I27" s="31"/>
      <c r="J27" s="27" t="str">
        <f t="shared" si="3"/>
        <v/>
      </c>
      <c r="K27" s="32"/>
      <c r="L27" s="27"/>
      <c r="M27" s="33"/>
      <c r="N27" s="27"/>
      <c r="O27" s="33"/>
      <c r="P27" s="33"/>
      <c r="Q27" s="32"/>
    </row>
    <row r="28" spans="1:17" ht="57" customHeight="1">
      <c r="A28" s="27"/>
      <c r="B28" s="27"/>
      <c r="C28" s="28" t="str">
        <f t="shared" si="0"/>
        <v/>
      </c>
      <c r="D28" s="29"/>
      <c r="E28" s="30"/>
      <c r="F28" s="27" t="str">
        <f t="shared" si="4"/>
        <v/>
      </c>
      <c r="G28" s="31"/>
      <c r="H28" s="27" t="str">
        <f>IFERROR(VLOOKUP(G28,F502:G522,2,FALSE),"")</f>
        <v/>
      </c>
      <c r="I28" s="31"/>
      <c r="J28" s="27" t="str">
        <f t="shared" si="3"/>
        <v/>
      </c>
      <c r="K28" s="32"/>
      <c r="L28" s="27"/>
      <c r="M28" s="33"/>
      <c r="N28" s="27"/>
      <c r="O28" s="33"/>
      <c r="P28" s="33"/>
      <c r="Q28" s="32"/>
    </row>
    <row r="29" spans="1:17" ht="57" customHeight="1">
      <c r="A29" s="27"/>
      <c r="B29" s="27"/>
      <c r="C29" s="28" t="str">
        <f t="shared" si="0"/>
        <v/>
      </c>
      <c r="D29" s="29"/>
      <c r="E29" s="30"/>
      <c r="F29" s="27" t="str">
        <f t="shared" si="4"/>
        <v/>
      </c>
      <c r="G29" s="31"/>
      <c r="H29" s="27" t="str">
        <f>IFERROR(VLOOKUP(G29,F502:G522,2,FALSE),"")</f>
        <v/>
      </c>
      <c r="I29" s="31"/>
      <c r="J29" s="27" t="str">
        <f t="shared" si="3"/>
        <v/>
      </c>
      <c r="K29" s="32"/>
      <c r="L29" s="27"/>
      <c r="M29" s="33"/>
      <c r="N29" s="27"/>
      <c r="O29" s="33"/>
      <c r="P29" s="33"/>
      <c r="Q29" s="32"/>
    </row>
    <row r="30" spans="1:17" ht="57" customHeight="1">
      <c r="A30" s="27"/>
      <c r="B30" s="27"/>
      <c r="C30" s="28" t="str">
        <f t="shared" si="0"/>
        <v/>
      </c>
      <c r="D30" s="29"/>
      <c r="E30" s="30"/>
      <c r="F30" s="27" t="str">
        <f t="shared" si="4"/>
        <v/>
      </c>
      <c r="G30" s="31"/>
      <c r="H30" s="27" t="str">
        <f>IFERROR(VLOOKUP(G30,F502:G522,2,FALSE),"")</f>
        <v/>
      </c>
      <c r="I30" s="31"/>
      <c r="J30" s="27" t="str">
        <f t="shared" si="3"/>
        <v/>
      </c>
      <c r="K30" s="32"/>
      <c r="L30" s="27"/>
      <c r="M30" s="33"/>
      <c r="N30" s="27"/>
      <c r="O30" s="33"/>
      <c r="P30" s="33"/>
      <c r="Q30" s="32"/>
    </row>
    <row r="31" spans="1:17" ht="57" customHeight="1">
      <c r="A31" s="27"/>
      <c r="B31" s="27"/>
      <c r="C31" s="28" t="str">
        <f t="shared" si="0"/>
        <v/>
      </c>
      <c r="D31" s="29"/>
      <c r="E31" s="30"/>
      <c r="F31" s="27" t="str">
        <f t="shared" si="4"/>
        <v/>
      </c>
      <c r="G31" s="31"/>
      <c r="H31" s="27" t="str">
        <f>IFERROR(VLOOKUP(G31,F502:G522,2,FALSE),"")</f>
        <v/>
      </c>
      <c r="I31" s="31"/>
      <c r="J31" s="27" t="str">
        <f t="shared" si="3"/>
        <v/>
      </c>
      <c r="K31" s="32"/>
      <c r="L31" s="27"/>
      <c r="M31" s="33"/>
      <c r="N31" s="27"/>
      <c r="O31" s="33"/>
      <c r="P31" s="33"/>
      <c r="Q31" s="32"/>
    </row>
    <row r="32" spans="1:17" ht="57" customHeight="1">
      <c r="A32" s="27"/>
      <c r="B32" s="27"/>
      <c r="C32" s="28" t="str">
        <f t="shared" si="0"/>
        <v/>
      </c>
      <c r="D32" s="29"/>
      <c r="E32" s="30"/>
      <c r="F32" s="27" t="str">
        <f t="shared" si="4"/>
        <v/>
      </c>
      <c r="G32" s="31"/>
      <c r="H32" s="27" t="str">
        <f>IFERROR(VLOOKUP(G32,F502:G522,2,FALSE),"")</f>
        <v/>
      </c>
      <c r="I32" s="31"/>
      <c r="J32" s="27" t="str">
        <f t="shared" si="3"/>
        <v/>
      </c>
      <c r="K32" s="32"/>
      <c r="L32" s="27"/>
      <c r="M32" s="33"/>
      <c r="N32" s="27"/>
      <c r="O32" s="33"/>
      <c r="P32" s="33"/>
      <c r="Q32" s="32"/>
    </row>
    <row r="33" spans="1:17" ht="57" customHeight="1">
      <c r="A33" s="27"/>
      <c r="B33" s="27"/>
      <c r="C33" s="28" t="str">
        <f t="shared" si="0"/>
        <v/>
      </c>
      <c r="D33" s="29"/>
      <c r="E33" s="30"/>
      <c r="F33" s="27" t="str">
        <f t="shared" si="4"/>
        <v/>
      </c>
      <c r="G33" s="31"/>
      <c r="H33" s="27" t="str">
        <f>IFERROR(VLOOKUP(G33,F502:G522,2,FALSE),"")</f>
        <v/>
      </c>
      <c r="I33" s="31"/>
      <c r="J33" s="27" t="str">
        <f>IFERROR(VLOOKUP(I33,F502:G522,2,FALSE),"")</f>
        <v/>
      </c>
      <c r="K33" s="32"/>
      <c r="L33" s="27"/>
      <c r="M33" s="33"/>
      <c r="N33" s="27"/>
      <c r="O33" s="33"/>
      <c r="P33" s="33"/>
      <c r="Q33" s="32"/>
    </row>
    <row r="34" spans="1:17" ht="57" customHeight="1">
      <c r="A34" s="27"/>
      <c r="B34" s="27"/>
      <c r="C34" s="28" t="str">
        <f t="shared" si="0"/>
        <v/>
      </c>
      <c r="D34" s="29"/>
      <c r="E34" s="30"/>
      <c r="F34" s="27" t="str">
        <f t="shared" si="4"/>
        <v/>
      </c>
      <c r="G34" s="31"/>
      <c r="H34" s="27" t="str">
        <f>IFERROR(VLOOKUP(G34,F502:G522,2,FALSE),"")</f>
        <v/>
      </c>
      <c r="I34" s="31"/>
      <c r="J34" s="27" t="str">
        <f t="shared" ref="J34:J45" si="5">IFERROR(VLOOKUP(I34,F503:G523,2,FALSE),"")</f>
        <v/>
      </c>
      <c r="K34" s="32"/>
      <c r="L34" s="27"/>
      <c r="M34" s="33"/>
      <c r="N34" s="27"/>
      <c r="O34" s="33"/>
      <c r="P34" s="33"/>
      <c r="Q34" s="32"/>
    </row>
    <row r="35" spans="1:17" ht="57" customHeight="1">
      <c r="A35" s="27"/>
      <c r="B35" s="27"/>
      <c r="C35" s="28" t="str">
        <f t="shared" si="0"/>
        <v/>
      </c>
      <c r="D35" s="29"/>
      <c r="E35" s="30"/>
      <c r="F35" s="27" t="str">
        <f t="shared" si="4"/>
        <v/>
      </c>
      <c r="G35" s="31"/>
      <c r="H35" s="27" t="str">
        <f>IFERROR(VLOOKUP(G35,F502:G522,2,FALSE),"")</f>
        <v/>
      </c>
      <c r="I35" s="31"/>
      <c r="J35" s="27" t="str">
        <f t="shared" si="5"/>
        <v/>
      </c>
      <c r="K35" s="32"/>
      <c r="L35" s="27"/>
      <c r="M35" s="33"/>
      <c r="N35" s="27"/>
      <c r="O35" s="33"/>
      <c r="P35" s="33"/>
      <c r="Q35" s="32"/>
    </row>
    <row r="36" spans="1:17" ht="57" customHeight="1">
      <c r="A36" s="27"/>
      <c r="B36" s="27"/>
      <c r="C36" s="28" t="str">
        <f t="shared" si="0"/>
        <v/>
      </c>
      <c r="D36" s="29"/>
      <c r="E36" s="30"/>
      <c r="F36" s="27" t="str">
        <f t="shared" si="4"/>
        <v/>
      </c>
      <c r="G36" s="31"/>
      <c r="H36" s="27" t="str">
        <f>IFERROR(VLOOKUP(G36,F502:G522,2,FALSE),"")</f>
        <v/>
      </c>
      <c r="I36" s="31"/>
      <c r="J36" s="27" t="str">
        <f t="shared" si="5"/>
        <v/>
      </c>
      <c r="K36" s="32"/>
      <c r="L36" s="27"/>
      <c r="M36" s="33"/>
      <c r="N36" s="27"/>
      <c r="O36" s="33"/>
      <c r="P36" s="33"/>
      <c r="Q36" s="32"/>
    </row>
    <row r="37" spans="1:17" ht="57" customHeight="1">
      <c r="A37" s="27"/>
      <c r="B37" s="27"/>
      <c r="C37" s="28" t="str">
        <f t="shared" si="0"/>
        <v/>
      </c>
      <c r="D37" s="29"/>
      <c r="E37" s="30"/>
      <c r="F37" s="27" t="str">
        <f t="shared" si="4"/>
        <v/>
      </c>
      <c r="G37" s="31"/>
      <c r="H37" s="27" t="str">
        <f>IFERROR(VLOOKUP(G37,F502:G522,2,FALSE),"")</f>
        <v/>
      </c>
      <c r="I37" s="31"/>
      <c r="J37" s="27" t="str">
        <f t="shared" si="5"/>
        <v/>
      </c>
      <c r="K37" s="32"/>
      <c r="L37" s="27"/>
      <c r="M37" s="33"/>
      <c r="N37" s="27"/>
      <c r="O37" s="33"/>
      <c r="P37" s="33"/>
      <c r="Q37" s="32"/>
    </row>
    <row r="38" spans="1:17" ht="57" customHeight="1">
      <c r="A38" s="27"/>
      <c r="B38" s="27"/>
      <c r="C38" s="28" t="str">
        <f t="shared" si="0"/>
        <v/>
      </c>
      <c r="D38" s="29"/>
      <c r="E38" s="30"/>
      <c r="F38" s="27" t="str">
        <f t="shared" si="4"/>
        <v/>
      </c>
      <c r="G38" s="31"/>
      <c r="H38" s="27" t="str">
        <f>IFERROR(VLOOKUP(G38,F502:G522,2,FALSE),"")</f>
        <v/>
      </c>
      <c r="I38" s="31"/>
      <c r="J38" s="27" t="str">
        <f t="shared" si="5"/>
        <v/>
      </c>
      <c r="K38" s="32"/>
      <c r="L38" s="27"/>
      <c r="M38" s="33"/>
      <c r="N38" s="27"/>
      <c r="O38" s="33"/>
      <c r="P38" s="33"/>
      <c r="Q38" s="32"/>
    </row>
    <row r="39" spans="1:17" ht="57" customHeight="1">
      <c r="A39" s="27"/>
      <c r="B39" s="27"/>
      <c r="C39" s="28" t="str">
        <f t="shared" si="0"/>
        <v/>
      </c>
      <c r="D39" s="29"/>
      <c r="E39" s="30"/>
      <c r="F39" s="27" t="str">
        <f t="shared" si="4"/>
        <v/>
      </c>
      <c r="G39" s="31"/>
      <c r="H39" s="27" t="str">
        <f>IFERROR(VLOOKUP(G39,F502:G522,2,FALSE),"")</f>
        <v/>
      </c>
      <c r="I39" s="31"/>
      <c r="J39" s="27" t="str">
        <f t="shared" si="5"/>
        <v/>
      </c>
      <c r="K39" s="32"/>
      <c r="L39" s="27"/>
      <c r="M39" s="33"/>
      <c r="N39" s="27"/>
      <c r="O39" s="33"/>
      <c r="P39" s="33"/>
      <c r="Q39" s="32"/>
    </row>
    <row r="40" spans="1:17" ht="57" customHeight="1">
      <c r="A40" s="27"/>
      <c r="B40" s="27"/>
      <c r="C40" s="28" t="str">
        <f t="shared" si="0"/>
        <v/>
      </c>
      <c r="D40" s="29"/>
      <c r="E40" s="30"/>
      <c r="F40" s="27" t="str">
        <f t="shared" si="4"/>
        <v/>
      </c>
      <c r="G40" s="31"/>
      <c r="H40" s="27" t="str">
        <f>IFERROR(VLOOKUP(G40,F502:G522,2,FALSE),"")</f>
        <v/>
      </c>
      <c r="I40" s="31"/>
      <c r="J40" s="27" t="str">
        <f t="shared" si="5"/>
        <v/>
      </c>
      <c r="K40" s="32"/>
      <c r="L40" s="27"/>
      <c r="M40" s="33"/>
      <c r="N40" s="27"/>
      <c r="O40" s="33"/>
      <c r="P40" s="33"/>
      <c r="Q40" s="32"/>
    </row>
    <row r="41" spans="1:17" ht="57" customHeight="1">
      <c r="A41" s="27"/>
      <c r="B41" s="27"/>
      <c r="C41" s="28" t="str">
        <f t="shared" si="0"/>
        <v/>
      </c>
      <c r="D41" s="29"/>
      <c r="E41" s="30"/>
      <c r="F41" s="27" t="str">
        <f t="shared" si="4"/>
        <v/>
      </c>
      <c r="G41" s="31"/>
      <c r="H41" s="27" t="str">
        <f>IFERROR(VLOOKUP(G41,F502:G522,2,FALSE),"")</f>
        <v/>
      </c>
      <c r="I41" s="31"/>
      <c r="J41" s="27" t="str">
        <f t="shared" si="5"/>
        <v/>
      </c>
      <c r="K41" s="32"/>
      <c r="L41" s="27"/>
      <c r="M41" s="33"/>
      <c r="N41" s="27"/>
      <c r="O41" s="33"/>
      <c r="P41" s="33"/>
      <c r="Q41" s="32"/>
    </row>
    <row r="42" spans="1:17" ht="57" customHeight="1">
      <c r="A42" s="27"/>
      <c r="B42" s="27"/>
      <c r="C42" s="28" t="str">
        <f t="shared" si="0"/>
        <v/>
      </c>
      <c r="D42" s="29"/>
      <c r="E42" s="30"/>
      <c r="F42" s="27" t="str">
        <f t="shared" si="4"/>
        <v/>
      </c>
      <c r="G42" s="31"/>
      <c r="H42" s="27" t="str">
        <f>IFERROR(VLOOKUP(G42,F502:G522,2,FALSE),"")</f>
        <v/>
      </c>
      <c r="I42" s="31"/>
      <c r="J42" s="27" t="str">
        <f t="shared" si="5"/>
        <v/>
      </c>
      <c r="K42" s="32"/>
      <c r="L42" s="27"/>
      <c r="M42" s="33"/>
      <c r="N42" s="27"/>
      <c r="O42" s="33"/>
      <c r="P42" s="33"/>
      <c r="Q42" s="32"/>
    </row>
    <row r="43" spans="1:17" ht="57" customHeight="1">
      <c r="A43" s="27"/>
      <c r="B43" s="27"/>
      <c r="C43" s="28" t="str">
        <f t="shared" si="0"/>
        <v/>
      </c>
      <c r="D43" s="29"/>
      <c r="E43" s="30"/>
      <c r="F43" s="27" t="str">
        <f t="shared" si="4"/>
        <v/>
      </c>
      <c r="G43" s="31"/>
      <c r="H43" s="27" t="str">
        <f>IFERROR(VLOOKUP(G43,F502:G522,2,FALSE),"")</f>
        <v/>
      </c>
      <c r="I43" s="31"/>
      <c r="J43" s="27" t="str">
        <f t="shared" si="5"/>
        <v/>
      </c>
      <c r="K43" s="32"/>
      <c r="L43" s="27"/>
      <c r="M43" s="33"/>
      <c r="N43" s="27"/>
      <c r="O43" s="33"/>
      <c r="P43" s="33"/>
      <c r="Q43" s="32"/>
    </row>
    <row r="44" spans="1:17" ht="57" customHeight="1">
      <c r="A44" s="27"/>
      <c r="B44" s="27"/>
      <c r="C44" s="28" t="str">
        <f t="shared" si="0"/>
        <v/>
      </c>
      <c r="D44" s="29"/>
      <c r="E44" s="30"/>
      <c r="F44" s="27" t="str">
        <f t="shared" si="4"/>
        <v/>
      </c>
      <c r="G44" s="31"/>
      <c r="H44" s="27" t="str">
        <f>IFERROR(VLOOKUP(G44,F502:G522,2,FALSE),"")</f>
        <v/>
      </c>
      <c r="I44" s="31"/>
      <c r="J44" s="27" t="str">
        <f t="shared" si="5"/>
        <v/>
      </c>
      <c r="K44" s="32"/>
      <c r="L44" s="27"/>
      <c r="M44" s="33"/>
      <c r="N44" s="27"/>
      <c r="O44" s="33"/>
      <c r="P44" s="33"/>
      <c r="Q44" s="32"/>
    </row>
    <row r="45" spans="1:17" ht="57" customHeight="1">
      <c r="A45" s="27"/>
      <c r="B45" s="27"/>
      <c r="C45" s="28" t="str">
        <f t="shared" si="0"/>
        <v/>
      </c>
      <c r="D45" s="29"/>
      <c r="E45" s="30"/>
      <c r="F45" s="27" t="str">
        <f>IFERROR(VLOOKUP(E45,F502:G522,2,FALSE),"")</f>
        <v/>
      </c>
      <c r="G45" s="31"/>
      <c r="H45" s="27" t="str">
        <f>IFERROR(VLOOKUP(G45,F502:G522,2,FALSE),"")</f>
        <v/>
      </c>
      <c r="I45" s="31"/>
      <c r="J45" s="27" t="str">
        <f t="shared" si="5"/>
        <v/>
      </c>
      <c r="K45" s="32"/>
      <c r="L45" s="27"/>
      <c r="M45" s="33"/>
      <c r="N45" s="27"/>
      <c r="O45" s="33"/>
      <c r="P45" s="33"/>
      <c r="Q45" s="32"/>
    </row>
    <row r="46" spans="1:17" ht="57" customHeight="1">
      <c r="A46" s="27"/>
      <c r="B46" s="27"/>
      <c r="C46" s="28" t="str">
        <f t="shared" si="0"/>
        <v/>
      </c>
      <c r="D46" s="29"/>
      <c r="E46" s="30"/>
      <c r="F46" s="27" t="str">
        <f t="shared" ref="F46:F60" si="6">IFERROR(VLOOKUP(E46,F503:G523,2,FALSE),"")</f>
        <v/>
      </c>
      <c r="G46" s="31"/>
      <c r="H46" s="27" t="str">
        <f>IFERROR(VLOOKUP(G46,F502:G522,2,FALSE),"")</f>
        <v/>
      </c>
      <c r="I46" s="31"/>
      <c r="J46" s="27" t="str">
        <f>IFERROR(VLOOKUP(I46,F502:G522,2,FALSE),"")</f>
        <v/>
      </c>
      <c r="K46" s="32"/>
      <c r="L46" s="27"/>
      <c r="M46" s="33"/>
      <c r="N46" s="27"/>
      <c r="O46" s="33"/>
      <c r="P46" s="33"/>
      <c r="Q46" s="32"/>
    </row>
    <row r="47" spans="1:17" ht="57" customHeight="1">
      <c r="A47" s="27"/>
      <c r="B47" s="27"/>
      <c r="C47" s="28" t="str">
        <f t="shared" si="0"/>
        <v/>
      </c>
      <c r="D47" s="29"/>
      <c r="E47" s="30"/>
      <c r="F47" s="27" t="str">
        <f t="shared" si="6"/>
        <v/>
      </c>
      <c r="G47" s="31"/>
      <c r="H47" s="27" t="str">
        <f>IFERROR(VLOOKUP(G47,F502:G522,2,FALSE),"")</f>
        <v/>
      </c>
      <c r="I47" s="31"/>
      <c r="J47" s="27" t="str">
        <f t="shared" ref="J47:J58" si="7">IFERROR(VLOOKUP(I47,F503:G523,2,FALSE),"")</f>
        <v/>
      </c>
      <c r="K47" s="32"/>
      <c r="L47" s="27"/>
      <c r="M47" s="33"/>
      <c r="N47" s="27"/>
      <c r="O47" s="33"/>
      <c r="P47" s="33"/>
      <c r="Q47" s="32"/>
    </row>
    <row r="48" spans="1:17" ht="57" customHeight="1">
      <c r="A48" s="27"/>
      <c r="B48" s="27"/>
      <c r="C48" s="28" t="str">
        <f t="shared" si="0"/>
        <v/>
      </c>
      <c r="D48" s="29"/>
      <c r="E48" s="30"/>
      <c r="F48" s="27" t="str">
        <f t="shared" si="6"/>
        <v/>
      </c>
      <c r="G48" s="31"/>
      <c r="H48" s="27" t="str">
        <f>IFERROR(VLOOKUP(G48,F502:G522,2,FALSE),"")</f>
        <v/>
      </c>
      <c r="I48" s="31"/>
      <c r="J48" s="27" t="str">
        <f t="shared" si="7"/>
        <v/>
      </c>
      <c r="K48" s="32"/>
      <c r="L48" s="27"/>
      <c r="M48" s="33"/>
      <c r="N48" s="27"/>
      <c r="O48" s="33"/>
      <c r="P48" s="33"/>
      <c r="Q48" s="32"/>
    </row>
    <row r="49" spans="1:17" ht="57" customHeight="1">
      <c r="A49" s="27"/>
      <c r="B49" s="27"/>
      <c r="C49" s="28" t="str">
        <f t="shared" si="0"/>
        <v/>
      </c>
      <c r="D49" s="29"/>
      <c r="E49" s="30"/>
      <c r="F49" s="27" t="str">
        <f t="shared" si="6"/>
        <v/>
      </c>
      <c r="G49" s="31"/>
      <c r="H49" s="27" t="str">
        <f>IFERROR(VLOOKUP(G49,F502:G522,2,FALSE),"")</f>
        <v/>
      </c>
      <c r="I49" s="31"/>
      <c r="J49" s="27" t="str">
        <f t="shared" si="7"/>
        <v/>
      </c>
      <c r="K49" s="32"/>
      <c r="L49" s="27"/>
      <c r="M49" s="33"/>
      <c r="N49" s="27"/>
      <c r="O49" s="33"/>
      <c r="P49" s="33"/>
      <c r="Q49" s="32"/>
    </row>
    <row r="50" spans="1:17" ht="57" customHeight="1">
      <c r="A50" s="27"/>
      <c r="B50" s="27"/>
      <c r="C50" s="28" t="str">
        <f t="shared" si="0"/>
        <v/>
      </c>
      <c r="D50" s="29"/>
      <c r="E50" s="30"/>
      <c r="F50" s="27" t="str">
        <f t="shared" si="6"/>
        <v/>
      </c>
      <c r="G50" s="31"/>
      <c r="H50" s="27" t="str">
        <f>IFERROR(VLOOKUP(G50,F502:G522,2,FALSE),"")</f>
        <v/>
      </c>
      <c r="I50" s="31"/>
      <c r="J50" s="27" t="str">
        <f t="shared" si="7"/>
        <v/>
      </c>
      <c r="K50" s="32"/>
      <c r="L50" s="27"/>
      <c r="M50" s="33"/>
      <c r="N50" s="27"/>
      <c r="O50" s="33"/>
      <c r="P50" s="33"/>
      <c r="Q50" s="32"/>
    </row>
    <row r="51" spans="1:17" ht="57" customHeight="1">
      <c r="A51" s="27"/>
      <c r="B51" s="27"/>
      <c r="C51" s="28" t="str">
        <f t="shared" si="0"/>
        <v/>
      </c>
      <c r="D51" s="29"/>
      <c r="E51" s="30"/>
      <c r="F51" s="27" t="str">
        <f t="shared" si="6"/>
        <v/>
      </c>
      <c r="G51" s="31"/>
      <c r="H51" s="27" t="str">
        <f>IFERROR(VLOOKUP(G51,F502:G522,2,FALSE),"")</f>
        <v/>
      </c>
      <c r="I51" s="31"/>
      <c r="J51" s="27" t="str">
        <f t="shared" si="7"/>
        <v/>
      </c>
      <c r="K51" s="32"/>
      <c r="L51" s="27"/>
      <c r="M51" s="33"/>
      <c r="N51" s="27"/>
      <c r="O51" s="33"/>
      <c r="P51" s="33"/>
      <c r="Q51" s="32"/>
    </row>
    <row r="52" spans="1:17" ht="57" customHeight="1">
      <c r="A52" s="27"/>
      <c r="B52" s="27"/>
      <c r="C52" s="28" t="str">
        <f t="shared" si="0"/>
        <v/>
      </c>
      <c r="D52" s="29"/>
      <c r="E52" s="30"/>
      <c r="F52" s="27" t="str">
        <f t="shared" si="6"/>
        <v/>
      </c>
      <c r="G52" s="31"/>
      <c r="H52" s="27" t="str">
        <f>IFERROR(VLOOKUP(G52,F502:G522,2,FALSE),"")</f>
        <v/>
      </c>
      <c r="I52" s="31"/>
      <c r="J52" s="27" t="str">
        <f t="shared" si="7"/>
        <v/>
      </c>
      <c r="K52" s="32"/>
      <c r="L52" s="27"/>
      <c r="M52" s="33"/>
      <c r="N52" s="27"/>
      <c r="O52" s="33"/>
      <c r="P52" s="33"/>
      <c r="Q52" s="32"/>
    </row>
    <row r="53" spans="1:17" ht="57" customHeight="1">
      <c r="A53" s="27"/>
      <c r="B53" s="27"/>
      <c r="C53" s="28" t="str">
        <f t="shared" si="0"/>
        <v/>
      </c>
      <c r="D53" s="29"/>
      <c r="E53" s="30"/>
      <c r="F53" s="27" t="str">
        <f t="shared" si="6"/>
        <v/>
      </c>
      <c r="G53" s="31"/>
      <c r="H53" s="27" t="str">
        <f>IFERROR(VLOOKUP(G53,F502:G522,2,FALSE),"")</f>
        <v/>
      </c>
      <c r="I53" s="31"/>
      <c r="J53" s="27" t="str">
        <f t="shared" si="7"/>
        <v/>
      </c>
      <c r="K53" s="32"/>
      <c r="L53" s="27"/>
      <c r="M53" s="33"/>
      <c r="N53" s="27"/>
      <c r="O53" s="33"/>
      <c r="P53" s="33"/>
      <c r="Q53" s="32"/>
    </row>
    <row r="54" spans="1:17" ht="57" customHeight="1">
      <c r="A54" s="27"/>
      <c r="B54" s="27"/>
      <c r="C54" s="28" t="str">
        <f t="shared" si="0"/>
        <v/>
      </c>
      <c r="D54" s="29"/>
      <c r="E54" s="30"/>
      <c r="F54" s="27" t="str">
        <f t="shared" si="6"/>
        <v/>
      </c>
      <c r="G54" s="31"/>
      <c r="H54" s="27" t="str">
        <f>IFERROR(VLOOKUP(G54,F502:G522,2,FALSE),"")</f>
        <v/>
      </c>
      <c r="I54" s="31"/>
      <c r="J54" s="27" t="str">
        <f t="shared" si="7"/>
        <v/>
      </c>
      <c r="K54" s="32"/>
      <c r="L54" s="27"/>
      <c r="M54" s="33"/>
      <c r="N54" s="27"/>
      <c r="O54" s="33"/>
      <c r="P54" s="33"/>
      <c r="Q54" s="32"/>
    </row>
    <row r="55" spans="1:17" ht="57" customHeight="1">
      <c r="A55" s="27"/>
      <c r="B55" s="27"/>
      <c r="C55" s="28" t="str">
        <f t="shared" si="0"/>
        <v/>
      </c>
      <c r="D55" s="29"/>
      <c r="E55" s="30"/>
      <c r="F55" s="27" t="str">
        <f t="shared" si="6"/>
        <v/>
      </c>
      <c r="G55" s="31"/>
      <c r="H55" s="27" t="str">
        <f>IFERROR(VLOOKUP(G55,F502:G522,2,FALSE),"")</f>
        <v/>
      </c>
      <c r="I55" s="31"/>
      <c r="J55" s="27" t="str">
        <f t="shared" si="7"/>
        <v/>
      </c>
      <c r="K55" s="32"/>
      <c r="L55" s="27"/>
      <c r="M55" s="33"/>
      <c r="N55" s="27"/>
      <c r="O55" s="33"/>
      <c r="P55" s="33"/>
      <c r="Q55" s="32"/>
    </row>
    <row r="56" spans="1:17" ht="57" customHeight="1">
      <c r="A56" s="27"/>
      <c r="B56" s="27"/>
      <c r="C56" s="28" t="str">
        <f t="shared" si="0"/>
        <v/>
      </c>
      <c r="D56" s="29"/>
      <c r="E56" s="30"/>
      <c r="F56" s="27" t="str">
        <f t="shared" si="6"/>
        <v/>
      </c>
      <c r="G56" s="31"/>
      <c r="H56" s="27" t="str">
        <f>IFERROR(VLOOKUP(G56,F502:G522,2,FALSE),"")</f>
        <v/>
      </c>
      <c r="I56" s="31"/>
      <c r="J56" s="27" t="str">
        <f t="shared" si="7"/>
        <v/>
      </c>
      <c r="K56" s="32"/>
      <c r="L56" s="27"/>
      <c r="M56" s="33"/>
      <c r="N56" s="27"/>
      <c r="O56" s="33"/>
      <c r="P56" s="33"/>
      <c r="Q56" s="32"/>
    </row>
    <row r="57" spans="1:17" ht="57" customHeight="1">
      <c r="A57" s="27"/>
      <c r="B57" s="27"/>
      <c r="C57" s="28" t="str">
        <f t="shared" si="0"/>
        <v/>
      </c>
      <c r="D57" s="29"/>
      <c r="E57" s="30"/>
      <c r="F57" s="27" t="str">
        <f>IFERROR(VLOOKUP(E57,F514:G534,2,FALSE),"")</f>
        <v/>
      </c>
      <c r="G57" s="31"/>
      <c r="H57" s="27" t="str">
        <f>IFERROR(VLOOKUP(G57,F502:G522,2,FALSE),"")</f>
        <v/>
      </c>
      <c r="I57" s="31"/>
      <c r="J57" s="27" t="str">
        <f t="shared" si="7"/>
        <v/>
      </c>
      <c r="K57" s="32"/>
      <c r="L57" s="27"/>
      <c r="M57" s="33"/>
      <c r="N57" s="27"/>
      <c r="O57" s="33"/>
      <c r="P57" s="33"/>
      <c r="Q57" s="32"/>
    </row>
    <row r="58" spans="1:17" ht="57" customHeight="1">
      <c r="A58" s="27"/>
      <c r="B58" s="27"/>
      <c r="C58" s="28" t="str">
        <f t="shared" si="0"/>
        <v/>
      </c>
      <c r="D58" s="29"/>
      <c r="E58" s="30"/>
      <c r="F58" s="27" t="str">
        <f t="shared" si="6"/>
        <v/>
      </c>
      <c r="G58" s="31"/>
      <c r="H58" s="27" t="str">
        <f>IFERROR(VLOOKUP(G58,F502:G522,2,FALSE),"")</f>
        <v/>
      </c>
      <c r="I58" s="31"/>
      <c r="J58" s="27" t="str">
        <f t="shared" si="7"/>
        <v/>
      </c>
      <c r="K58" s="32"/>
      <c r="L58" s="27"/>
      <c r="M58" s="33"/>
      <c r="N58" s="27"/>
      <c r="O58" s="33"/>
      <c r="P58" s="33"/>
      <c r="Q58" s="32"/>
    </row>
    <row r="59" spans="1:17" ht="57" customHeight="1">
      <c r="A59" s="27"/>
      <c r="B59" s="27"/>
      <c r="C59" s="28" t="str">
        <f t="shared" si="0"/>
        <v/>
      </c>
      <c r="D59" s="29"/>
      <c r="E59" s="30"/>
      <c r="F59" s="27" t="str">
        <f t="shared" si="6"/>
        <v/>
      </c>
      <c r="G59" s="31"/>
      <c r="H59" s="27" t="str">
        <f>IFERROR(VLOOKUP(G59,F502:G522,2,FALSE),"")</f>
        <v/>
      </c>
      <c r="I59" s="31"/>
      <c r="J59" s="27" t="str">
        <f>IFERROR(VLOOKUP(I59,F502:G522,2,FALSE),"")</f>
        <v/>
      </c>
      <c r="K59" s="32"/>
      <c r="L59" s="27"/>
      <c r="M59" s="33"/>
      <c r="N59" s="27"/>
      <c r="O59" s="33"/>
      <c r="P59" s="33"/>
      <c r="Q59" s="32"/>
    </row>
    <row r="60" spans="1:17" ht="57" customHeight="1">
      <c r="A60" s="27"/>
      <c r="B60" s="27"/>
      <c r="C60" s="28" t="str">
        <f t="shared" si="0"/>
        <v/>
      </c>
      <c r="D60" s="29"/>
      <c r="E60" s="30"/>
      <c r="F60" s="27" t="str">
        <f t="shared" si="6"/>
        <v/>
      </c>
      <c r="G60" s="31"/>
      <c r="H60" s="27" t="str">
        <f>IFERROR(VLOOKUP(G60,F502:G522,2,FALSE),"")</f>
        <v/>
      </c>
      <c r="I60" s="31"/>
      <c r="J60" s="27" t="str">
        <f t="shared" ref="J60:J68" si="8">IFERROR(VLOOKUP(I60,F503:G523,2,FALSE),"")</f>
        <v/>
      </c>
      <c r="K60" s="32"/>
      <c r="L60" s="27"/>
      <c r="M60" s="33"/>
      <c r="N60" s="27"/>
      <c r="O60" s="33"/>
      <c r="P60" s="33"/>
      <c r="Q60" s="32"/>
    </row>
    <row r="61" spans="1:17" ht="57" customHeight="1">
      <c r="A61" s="27"/>
      <c r="B61" s="27"/>
      <c r="C61" s="28" t="str">
        <f t="shared" si="0"/>
        <v/>
      </c>
      <c r="D61" s="29"/>
      <c r="E61" s="30"/>
      <c r="F61" s="27" t="str">
        <f>IFERROR(VLOOKUP(E61,F502:G522,2,FALSE),"")</f>
        <v/>
      </c>
      <c r="G61" s="31"/>
      <c r="H61" s="27" t="str">
        <f>IFERROR(VLOOKUP(G61,F502:G522,2,FALSE),"")</f>
        <v/>
      </c>
      <c r="I61" s="31"/>
      <c r="J61" s="27" t="str">
        <f t="shared" si="8"/>
        <v/>
      </c>
      <c r="K61" s="32"/>
      <c r="L61" s="27"/>
      <c r="M61" s="33"/>
      <c r="N61" s="27"/>
      <c r="O61" s="33"/>
      <c r="P61" s="33"/>
      <c r="Q61" s="32"/>
    </row>
    <row r="62" spans="1:17" ht="57" customHeight="1">
      <c r="A62" s="27"/>
      <c r="B62" s="27"/>
      <c r="C62" s="28" t="str">
        <f t="shared" si="0"/>
        <v/>
      </c>
      <c r="D62" s="29"/>
      <c r="E62" s="30"/>
      <c r="F62" s="27" t="str">
        <f>IFERROR(VLOOKUP(E62,F502:G522,2,FALSE),"")</f>
        <v/>
      </c>
      <c r="G62" s="31"/>
      <c r="H62" s="27" t="str">
        <f>IFERROR(VLOOKUP(G62,F502:G522,2,FALSE),"")</f>
        <v/>
      </c>
      <c r="I62" s="31"/>
      <c r="J62" s="27" t="str">
        <f t="shared" si="8"/>
        <v/>
      </c>
      <c r="K62" s="32"/>
      <c r="L62" s="27"/>
      <c r="M62" s="33"/>
      <c r="N62" s="27"/>
      <c r="O62" s="33"/>
      <c r="P62" s="33"/>
      <c r="Q62" s="32"/>
    </row>
    <row r="63" spans="1:17" ht="57" customHeight="1">
      <c r="A63" s="27"/>
      <c r="B63" s="27"/>
      <c r="C63" s="28" t="str">
        <f t="shared" si="0"/>
        <v/>
      </c>
      <c r="D63" s="29"/>
      <c r="E63" s="30"/>
      <c r="F63" s="27" t="str">
        <f t="shared" ref="F63:F78" si="9">IFERROR(VLOOKUP(E63,F503:G523,2,FALSE),"")</f>
        <v/>
      </c>
      <c r="G63" s="31"/>
      <c r="H63" s="27" t="str">
        <f>IFERROR(VLOOKUP(G63,F502:G522,2,FALSE),"")</f>
        <v/>
      </c>
      <c r="I63" s="31"/>
      <c r="J63" s="27" t="str">
        <f t="shared" si="8"/>
        <v/>
      </c>
      <c r="K63" s="32"/>
      <c r="L63" s="27"/>
      <c r="M63" s="33"/>
      <c r="N63" s="27"/>
      <c r="O63" s="33"/>
      <c r="P63" s="33"/>
      <c r="Q63" s="32"/>
    </row>
    <row r="64" spans="1:17" ht="57" customHeight="1">
      <c r="A64" s="27"/>
      <c r="B64" s="27"/>
      <c r="C64" s="28" t="str">
        <f t="shared" si="0"/>
        <v/>
      </c>
      <c r="D64" s="29"/>
      <c r="E64" s="30"/>
      <c r="F64" s="27" t="str">
        <f t="shared" si="9"/>
        <v/>
      </c>
      <c r="G64" s="31"/>
      <c r="H64" s="27" t="str">
        <f>IFERROR(VLOOKUP(G64,F502:G522,2,FALSE),"")</f>
        <v/>
      </c>
      <c r="I64" s="31"/>
      <c r="J64" s="27" t="str">
        <f t="shared" si="8"/>
        <v/>
      </c>
      <c r="K64" s="32"/>
      <c r="L64" s="27"/>
      <c r="M64" s="33"/>
      <c r="N64" s="27"/>
      <c r="O64" s="33"/>
      <c r="P64" s="33"/>
      <c r="Q64" s="32"/>
    </row>
    <row r="65" spans="1:17" ht="57" customHeight="1">
      <c r="A65" s="27"/>
      <c r="B65" s="27"/>
      <c r="C65" s="28" t="str">
        <f t="shared" si="0"/>
        <v/>
      </c>
      <c r="D65" s="29"/>
      <c r="E65" s="30"/>
      <c r="F65" s="27" t="str">
        <f t="shared" si="9"/>
        <v/>
      </c>
      <c r="G65" s="31"/>
      <c r="H65" s="27" t="str">
        <f>IFERROR(VLOOKUP(G65,F502:G522,2,FALSE),"")</f>
        <v/>
      </c>
      <c r="I65" s="31"/>
      <c r="J65" s="27" t="str">
        <f t="shared" si="8"/>
        <v/>
      </c>
      <c r="K65" s="32"/>
      <c r="L65" s="27"/>
      <c r="M65" s="33"/>
      <c r="N65" s="27"/>
      <c r="O65" s="33"/>
      <c r="P65" s="33"/>
      <c r="Q65" s="32"/>
    </row>
    <row r="66" spans="1:17" ht="57" customHeight="1">
      <c r="A66" s="27"/>
      <c r="B66" s="27"/>
      <c r="C66" s="28" t="str">
        <f t="shared" si="0"/>
        <v/>
      </c>
      <c r="D66" s="29"/>
      <c r="E66" s="30"/>
      <c r="F66" s="27" t="str">
        <f t="shared" si="9"/>
        <v/>
      </c>
      <c r="G66" s="31"/>
      <c r="H66" s="27" t="str">
        <f>IFERROR(VLOOKUP(G66,F502:G522,2,FALSE),"")</f>
        <v/>
      </c>
      <c r="I66" s="31"/>
      <c r="J66" s="27" t="str">
        <f t="shared" si="8"/>
        <v/>
      </c>
      <c r="K66" s="32"/>
      <c r="L66" s="27"/>
      <c r="M66" s="33"/>
      <c r="N66" s="27"/>
      <c r="O66" s="33"/>
      <c r="P66" s="33"/>
      <c r="Q66" s="32"/>
    </row>
    <row r="67" spans="1:17" ht="57" customHeight="1">
      <c r="A67" s="27"/>
      <c r="B67" s="27"/>
      <c r="C67" s="28" t="str">
        <f t="shared" si="0"/>
        <v/>
      </c>
      <c r="D67" s="29"/>
      <c r="E67" s="30"/>
      <c r="F67" s="27" t="str">
        <f t="shared" si="9"/>
        <v/>
      </c>
      <c r="G67" s="31"/>
      <c r="H67" s="27" t="str">
        <f>IFERROR(VLOOKUP(G67,F502:G522,2,FALSE),"")</f>
        <v/>
      </c>
      <c r="I67" s="31"/>
      <c r="J67" s="27" t="str">
        <f t="shared" si="8"/>
        <v/>
      </c>
      <c r="K67" s="32"/>
      <c r="L67" s="27"/>
      <c r="M67" s="33"/>
      <c r="N67" s="27"/>
      <c r="O67" s="33"/>
      <c r="P67" s="33"/>
      <c r="Q67" s="32"/>
    </row>
    <row r="68" spans="1:17" ht="57" customHeight="1">
      <c r="A68" s="27"/>
      <c r="B68" s="27"/>
      <c r="C68" s="28" t="str">
        <f t="shared" si="0"/>
        <v/>
      </c>
      <c r="D68" s="29"/>
      <c r="E68" s="30"/>
      <c r="F68" s="27" t="str">
        <f t="shared" si="9"/>
        <v/>
      </c>
      <c r="G68" s="31"/>
      <c r="H68" s="27" t="str">
        <f>IFERROR(VLOOKUP(G68,F502:G522,2,FALSE),"")</f>
        <v/>
      </c>
      <c r="I68" s="31"/>
      <c r="J68" s="27" t="str">
        <f t="shared" si="8"/>
        <v/>
      </c>
      <c r="K68" s="32"/>
      <c r="L68" s="27"/>
      <c r="M68" s="33"/>
      <c r="N68" s="27"/>
      <c r="O68" s="33"/>
      <c r="P68" s="33"/>
      <c r="Q68" s="32"/>
    </row>
    <row r="69" spans="1:17" ht="57" customHeight="1">
      <c r="A69" s="27"/>
      <c r="B69" s="27"/>
      <c r="C69" s="28" t="str">
        <f t="shared" si="0"/>
        <v/>
      </c>
      <c r="D69" s="29"/>
      <c r="E69" s="30"/>
      <c r="F69" s="27" t="str">
        <f t="shared" si="9"/>
        <v/>
      </c>
      <c r="G69" s="31"/>
      <c r="H69" s="27" t="str">
        <f>IFERROR(VLOOKUP(G69,F502:G522,2,FALSE),"")</f>
        <v/>
      </c>
      <c r="I69" s="31"/>
      <c r="J69" s="27" t="str">
        <f>IFERROR(VLOOKUP(I69,F502:G522,2,FALSE),"")</f>
        <v/>
      </c>
      <c r="K69" s="32"/>
      <c r="L69" s="27"/>
      <c r="M69" s="33"/>
      <c r="N69" s="27"/>
      <c r="O69" s="33"/>
      <c r="P69" s="33"/>
      <c r="Q69" s="32"/>
    </row>
    <row r="70" spans="1:17" ht="57" customHeight="1">
      <c r="A70" s="27"/>
      <c r="B70" s="27"/>
      <c r="C70" s="28" t="str">
        <f t="shared" si="0"/>
        <v/>
      </c>
      <c r="D70" s="29"/>
      <c r="E70" s="30"/>
      <c r="F70" s="27" t="str">
        <f t="shared" si="9"/>
        <v/>
      </c>
      <c r="G70" s="31"/>
      <c r="H70" s="27" t="str">
        <f>IFERROR(VLOOKUP(G70,F502:G522,2,FALSE),"")</f>
        <v/>
      </c>
      <c r="I70" s="31"/>
      <c r="J70" s="27" t="str">
        <f t="shared" ref="J70:J78" si="10">IFERROR(VLOOKUP(I70,F503:G523,2,FALSE),"")</f>
        <v/>
      </c>
      <c r="K70" s="32"/>
      <c r="L70" s="27"/>
      <c r="M70" s="33"/>
      <c r="N70" s="27"/>
      <c r="O70" s="33"/>
      <c r="P70" s="33"/>
      <c r="Q70" s="32"/>
    </row>
    <row r="71" spans="1:17" ht="57" customHeight="1">
      <c r="A71" s="27"/>
      <c r="B71" s="27"/>
      <c r="C71" s="28" t="str">
        <f t="shared" si="0"/>
        <v/>
      </c>
      <c r="D71" s="29"/>
      <c r="E71" s="30"/>
      <c r="F71" s="27" t="str">
        <f t="shared" si="9"/>
        <v/>
      </c>
      <c r="G71" s="31"/>
      <c r="H71" s="27" t="str">
        <f>IFERROR(VLOOKUP(G71,F502:G522,2,FALSE),"")</f>
        <v/>
      </c>
      <c r="I71" s="31"/>
      <c r="J71" s="27" t="str">
        <f t="shared" si="10"/>
        <v/>
      </c>
      <c r="K71" s="32"/>
      <c r="L71" s="27"/>
      <c r="M71" s="33"/>
      <c r="N71" s="27"/>
      <c r="O71" s="33"/>
      <c r="P71" s="33"/>
      <c r="Q71" s="32"/>
    </row>
    <row r="72" spans="1:17" ht="57" customHeight="1">
      <c r="A72" s="27"/>
      <c r="B72" s="27"/>
      <c r="C72" s="28" t="str">
        <f t="shared" ref="C72:C77" si="11">PHONETIC(B72)</f>
        <v/>
      </c>
      <c r="D72" s="29"/>
      <c r="E72" s="30"/>
      <c r="F72" s="27" t="str">
        <f t="shared" si="9"/>
        <v/>
      </c>
      <c r="G72" s="31"/>
      <c r="H72" s="27" t="str">
        <f>IFERROR(VLOOKUP(G72,F502:G522,2,FALSE),"")</f>
        <v/>
      </c>
      <c r="I72" s="31"/>
      <c r="J72" s="27" t="str">
        <f t="shared" si="10"/>
        <v/>
      </c>
      <c r="K72" s="32"/>
      <c r="L72" s="27"/>
      <c r="M72" s="33"/>
      <c r="N72" s="27"/>
      <c r="O72" s="33"/>
      <c r="P72" s="33"/>
      <c r="Q72" s="32"/>
    </row>
    <row r="73" spans="1:17" ht="57" customHeight="1">
      <c r="A73" s="27"/>
      <c r="B73" s="27"/>
      <c r="C73" s="28" t="str">
        <f t="shared" si="11"/>
        <v/>
      </c>
      <c r="D73" s="29"/>
      <c r="E73" s="30"/>
      <c r="F73" s="27" t="str">
        <f>IFERROR(VLOOKUP(E73,F513:G533,2,FALSE),"")</f>
        <v/>
      </c>
      <c r="G73" s="31"/>
      <c r="H73" s="27" t="str">
        <f>IFERROR(VLOOKUP(G73,F502:G522,2,FALSE),"")</f>
        <v/>
      </c>
      <c r="I73" s="31"/>
      <c r="J73" s="27" t="str">
        <f t="shared" si="10"/>
        <v/>
      </c>
      <c r="K73" s="32"/>
      <c r="L73" s="27"/>
      <c r="M73" s="33"/>
      <c r="N73" s="27"/>
      <c r="O73" s="33"/>
      <c r="P73" s="33"/>
      <c r="Q73" s="32"/>
    </row>
    <row r="74" spans="1:17" ht="57" customHeight="1">
      <c r="A74" s="27"/>
      <c r="B74" s="27"/>
      <c r="C74" s="28" t="str">
        <f t="shared" si="11"/>
        <v/>
      </c>
      <c r="D74" s="29"/>
      <c r="E74" s="30"/>
      <c r="F74" s="27" t="str">
        <f t="shared" si="9"/>
        <v/>
      </c>
      <c r="G74" s="31"/>
      <c r="H74" s="27" t="str">
        <f>IFERROR(VLOOKUP(G74,F502:G522,2,FALSE),"")</f>
        <v/>
      </c>
      <c r="I74" s="31"/>
      <c r="J74" s="27" t="str">
        <f t="shared" si="10"/>
        <v/>
      </c>
      <c r="K74" s="32"/>
      <c r="L74" s="27"/>
      <c r="M74" s="33"/>
      <c r="N74" s="27"/>
      <c r="O74" s="33"/>
      <c r="P74" s="33"/>
      <c r="Q74" s="32"/>
    </row>
    <row r="75" spans="1:17" ht="57" customHeight="1">
      <c r="A75" s="27"/>
      <c r="B75" s="27"/>
      <c r="C75" s="28" t="str">
        <f t="shared" si="11"/>
        <v/>
      </c>
      <c r="D75" s="29"/>
      <c r="E75" s="30"/>
      <c r="F75" s="27" t="str">
        <f t="shared" si="9"/>
        <v/>
      </c>
      <c r="G75" s="31"/>
      <c r="H75" s="27" t="str">
        <f>IFERROR(VLOOKUP(G75,F502:G522,2,FALSE),"")</f>
        <v/>
      </c>
      <c r="I75" s="31"/>
      <c r="J75" s="27" t="str">
        <f t="shared" si="10"/>
        <v/>
      </c>
      <c r="K75" s="32"/>
      <c r="L75" s="27"/>
      <c r="M75" s="33"/>
      <c r="N75" s="27"/>
      <c r="O75" s="33"/>
      <c r="P75" s="33"/>
      <c r="Q75" s="32"/>
    </row>
    <row r="76" spans="1:17" ht="57" customHeight="1">
      <c r="A76" s="27"/>
      <c r="B76" s="27"/>
      <c r="C76" s="28" t="str">
        <f t="shared" si="11"/>
        <v/>
      </c>
      <c r="D76" s="29"/>
      <c r="E76" s="30"/>
      <c r="F76" s="27" t="str">
        <f t="shared" si="9"/>
        <v/>
      </c>
      <c r="G76" s="31"/>
      <c r="H76" s="27" t="str">
        <f>IFERROR(VLOOKUP(G76,F502:G522,2,FALSE),"")</f>
        <v/>
      </c>
      <c r="I76" s="31"/>
      <c r="J76" s="27" t="str">
        <f t="shared" si="10"/>
        <v/>
      </c>
      <c r="K76" s="32"/>
      <c r="L76" s="27"/>
      <c r="M76" s="33"/>
      <c r="N76" s="27"/>
      <c r="O76" s="33"/>
      <c r="P76" s="33"/>
      <c r="Q76" s="32"/>
    </row>
    <row r="77" spans="1:17" ht="57" customHeight="1">
      <c r="A77" s="27"/>
      <c r="B77" s="27"/>
      <c r="C77" s="28" t="str">
        <f t="shared" si="11"/>
        <v/>
      </c>
      <c r="D77" s="29"/>
      <c r="E77" s="30"/>
      <c r="F77" s="27" t="str">
        <f t="shared" si="9"/>
        <v/>
      </c>
      <c r="G77" s="31"/>
      <c r="H77" s="27" t="str">
        <f>IFERROR(VLOOKUP(G77,F502:G522,2,FALSE),"")</f>
        <v/>
      </c>
      <c r="I77" s="31"/>
      <c r="J77" s="27" t="str">
        <f t="shared" si="10"/>
        <v/>
      </c>
      <c r="K77" s="32"/>
      <c r="L77" s="27"/>
      <c r="M77" s="33"/>
      <c r="N77" s="27"/>
      <c r="O77" s="33"/>
      <c r="P77" s="33"/>
      <c r="Q77" s="32"/>
    </row>
    <row r="78" spans="1:17" ht="57" customHeight="1">
      <c r="A78" s="27"/>
      <c r="B78" s="27"/>
      <c r="C78" s="28" t="str">
        <f t="shared" ref="C78" si="12">PHONETIC(B78)</f>
        <v/>
      </c>
      <c r="D78" s="29"/>
      <c r="E78" s="30"/>
      <c r="F78" s="27" t="str">
        <f t="shared" si="9"/>
        <v/>
      </c>
      <c r="G78" s="31"/>
      <c r="H78" s="27" t="str">
        <f>IFERROR(VLOOKUP(G78,F502:G522,2,FALSE),"")</f>
        <v/>
      </c>
      <c r="I78" s="31"/>
      <c r="J78" s="27" t="str">
        <f t="shared" si="10"/>
        <v/>
      </c>
      <c r="K78" s="32"/>
      <c r="L78" s="27"/>
      <c r="M78" s="33"/>
      <c r="N78" s="27"/>
      <c r="O78" s="33"/>
      <c r="P78" s="33"/>
      <c r="Q78" s="32"/>
    </row>
    <row r="500" spans="1:7">
      <c r="A500" s="48"/>
      <c r="B500" s="48"/>
      <c r="F500" s="49" t="s">
        <v>31</v>
      </c>
      <c r="G500" s="49"/>
    </row>
    <row r="501" spans="1:7">
      <c r="A501" s="34"/>
      <c r="B501" s="34"/>
      <c r="F501" s="31" t="s">
        <v>32</v>
      </c>
      <c r="G501" s="31" t="s">
        <v>33</v>
      </c>
    </row>
    <row r="502" spans="1:7">
      <c r="F502" s="27" t="s">
        <v>34</v>
      </c>
      <c r="G502" s="37">
        <v>2800</v>
      </c>
    </row>
    <row r="503" spans="1:7">
      <c r="F503" s="27" t="s">
        <v>35</v>
      </c>
      <c r="G503" s="37">
        <v>2400</v>
      </c>
    </row>
    <row r="504" spans="1:7">
      <c r="F504" s="27" t="s">
        <v>36</v>
      </c>
      <c r="G504" s="37">
        <v>2000</v>
      </c>
    </row>
    <row r="505" spans="1:7">
      <c r="F505" s="27" t="s">
        <v>37</v>
      </c>
      <c r="G505" s="37">
        <v>1900</v>
      </c>
    </row>
    <row r="506" spans="1:7">
      <c r="F506" s="27" t="s">
        <v>38</v>
      </c>
      <c r="G506" s="37">
        <v>1800</v>
      </c>
    </row>
    <row r="507" spans="1:7">
      <c r="F507" s="27" t="s">
        <v>39</v>
      </c>
      <c r="G507" s="37">
        <v>1200</v>
      </c>
    </row>
    <row r="508" spans="1:7">
      <c r="F508" s="27" t="s">
        <v>40</v>
      </c>
      <c r="G508" s="37">
        <v>1200</v>
      </c>
    </row>
    <row r="509" spans="1:7">
      <c r="F509" s="27" t="s">
        <v>41</v>
      </c>
      <c r="G509" s="37">
        <v>1200</v>
      </c>
    </row>
    <row r="510" spans="1:7">
      <c r="F510" s="27" t="s">
        <v>42</v>
      </c>
      <c r="G510" s="37">
        <v>1000</v>
      </c>
    </row>
    <row r="511" spans="1:7">
      <c r="F511" s="27" t="s">
        <v>43</v>
      </c>
      <c r="G511" s="37">
        <v>1000</v>
      </c>
    </row>
    <row r="512" spans="1:7">
      <c r="F512" s="27" t="s">
        <v>44</v>
      </c>
      <c r="G512" s="37">
        <v>1000</v>
      </c>
    </row>
    <row r="513" spans="6:7">
      <c r="F513" s="27" t="s">
        <v>45</v>
      </c>
      <c r="G513" s="37">
        <v>1000</v>
      </c>
    </row>
    <row r="514" spans="6:7">
      <c r="F514" s="27" t="s">
        <v>46</v>
      </c>
      <c r="G514" s="37">
        <v>1200</v>
      </c>
    </row>
    <row r="515" spans="6:7">
      <c r="F515" s="27" t="s">
        <v>47</v>
      </c>
      <c r="G515" s="37">
        <v>1200</v>
      </c>
    </row>
    <row r="516" spans="6:7">
      <c r="F516" s="27" t="s">
        <v>48</v>
      </c>
      <c r="G516" s="37">
        <v>1200</v>
      </c>
    </row>
    <row r="517" spans="6:7">
      <c r="F517" s="27" t="s">
        <v>49</v>
      </c>
      <c r="G517" s="37">
        <v>1100</v>
      </c>
    </row>
    <row r="518" spans="6:7">
      <c r="F518" s="27" t="s">
        <v>50</v>
      </c>
      <c r="G518" s="37">
        <v>1100</v>
      </c>
    </row>
    <row r="519" spans="6:7">
      <c r="F519" s="27" t="s">
        <v>51</v>
      </c>
      <c r="G519" s="37">
        <v>1100</v>
      </c>
    </row>
    <row r="520" spans="6:7">
      <c r="F520" s="27" t="s">
        <v>52</v>
      </c>
      <c r="G520" s="37">
        <v>3500</v>
      </c>
    </row>
    <row r="521" spans="6:7">
      <c r="F521" s="27" t="s">
        <v>53</v>
      </c>
      <c r="G521" s="37">
        <v>3000</v>
      </c>
    </row>
    <row r="522" spans="6:7">
      <c r="F522" s="27" t="s">
        <v>54</v>
      </c>
      <c r="G522" s="37">
        <v>1500</v>
      </c>
    </row>
  </sheetData>
  <mergeCells count="7">
    <mergeCell ref="A500:B500"/>
    <mergeCell ref="F500:G500"/>
    <mergeCell ref="M1:M2"/>
    <mergeCell ref="N1:N2"/>
    <mergeCell ref="O1:Q4"/>
    <mergeCell ref="E3:E4"/>
    <mergeCell ref="K1:K4"/>
  </mergeCells>
  <phoneticPr fontId="4"/>
  <dataValidations count="4">
    <dataValidation type="list" allowBlank="1" showInputMessage="1" showErrorMessage="1" sqref="I7:I78" xr:uid="{9676BC01-6F9C-4B41-95F7-47C40B273156}">
      <formula1>$F$514:$F$519</formula1>
    </dataValidation>
    <dataValidation type="list" allowBlank="1" showInputMessage="1" showErrorMessage="1" sqref="G7:G78" xr:uid="{D057920A-4F36-4925-AAC2-244549B93AE2}">
      <formula1>$F$502:$F$513</formula1>
    </dataValidation>
    <dataValidation type="list" allowBlank="1" showInputMessage="1" showErrorMessage="1" sqref="E7:E78" xr:uid="{7A4DE22C-EAB4-4473-873F-32350F0338E1}">
      <formula1>$F$520:$F$522</formula1>
    </dataValidation>
    <dataValidation type="list" allowBlank="1" showInputMessage="1" showErrorMessage="1" sqref="R5 F79:J81" xr:uid="{4E7A37C9-D87F-403F-AE61-50035F168EEF}">
      <formula1>$R$5:$R$5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itami72</dc:creator>
  <cp:lastModifiedBy>山本 伊丹労働基準協会</cp:lastModifiedBy>
  <dcterms:created xsi:type="dcterms:W3CDTF">2025-02-18T05:53:16Z</dcterms:created>
  <dcterms:modified xsi:type="dcterms:W3CDTF">2026-07-01T07:00:05Z</dcterms:modified>
</cp:coreProperties>
</file>